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codeName="ThisWorkbook"/>
  <mc:AlternateContent xmlns:mc="http://schemas.openxmlformats.org/markup-compatibility/2006">
    <mc:Choice Requires="x15">
      <x15ac:absPath xmlns:x15ac="http://schemas.microsoft.com/office/spreadsheetml/2010/11/ac" url="\\kfile1\kamo\管財契約課_公共施設マネジメント室\【ネーミングライツ】\R7.3策定_ネーミングライツ導入ガイドライン\"/>
    </mc:Choice>
  </mc:AlternateContent>
  <xr:revisionPtr revIDLastSave="0" documentId="13_ncr:1_{B1F9B530-520D-44AF-9959-855E9C4A92B4}" xr6:coauthVersionLast="36" xr6:coauthVersionMax="36" xr10:uidLastSave="{00000000-0000-0000-0000-000000000000}"/>
  <bookViews>
    <workbookView xWindow="0" yWindow="0" windowWidth="15348" windowHeight="4668" firstSheet="1" activeTab="3" xr2:uid="{00000000-000D-0000-FFFF-FFFF00000000}"/>
  </bookViews>
  <sheets>
    <sheet name="事前相談申込書" sheetId="10" r:id="rId1"/>
    <sheet name="(様式１)現地見学申込書" sheetId="1" r:id="rId2"/>
    <sheet name="(様式2)質問書" sheetId="11" r:id="rId3"/>
    <sheet name="(様式３)提案申込書" sheetId="13" r:id="rId4"/>
    <sheet name="(様式４)誓約書兼照会同意書" sheetId="12" r:id="rId5"/>
    <sheet name="(様式５)団体概要書" sheetId="14" r:id="rId6"/>
    <sheet name="(様式６)審査委員会参加報告書" sheetId="15" r:id="rId7"/>
    <sheet name="(様式７)提案辞退届" sheetId="16" r:id="rId8"/>
  </sheets>
  <definedNames>
    <definedName name="AS2DocOpenMode" hidden="1">"AS2DocumentEdit"</definedName>
    <definedName name="_xlnm.Print_Area" localSheetId="1">'(様式１)現地見学申込書'!$A$1:$P$29</definedName>
    <definedName name="_xlnm.Print_Area" localSheetId="2">'(様式2)質問書'!$A$1:$P$26</definedName>
    <definedName name="_xlnm.Print_Area" localSheetId="3">'(様式３)提案申込書'!$A$1:$Q$32</definedName>
    <definedName name="_xlnm.Print_Area" localSheetId="4">'(様式４)誓約書兼照会同意書'!$A$1:$Q$30</definedName>
    <definedName name="_xlnm.Print_Area" localSheetId="5">'(様式５)団体概要書'!$A$1:$Q$37</definedName>
    <definedName name="_xlnm.Print_Area" localSheetId="6">'(様式６)審査委員会参加報告書'!$A$1:$P$25</definedName>
    <definedName name="_xlnm.Print_Area" localSheetId="7">'(様式７)提案辞退届'!$A$1:$P$22</definedName>
    <definedName name="_xlnm.Print_Area" localSheetId="0">事前相談申込書!$A$1:$Q$33</definedName>
    <definedName name="wrn.Aging._.and._.Trend._.Analysis." hidden="1">{#N/A,#N/A,FALSE,"Aging Summary";#N/A,#N/A,FALSE,"Ratio Analysis";#N/A,#N/A,FALSE,"Test 120 Day Accts";#N/A,#N/A,FALSE,"Tickmarks"}</definedName>
    <definedName name="YUMNIS"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9" i="13" l="1"/>
  <c r="T30" i="13" l="1"/>
  <c r="U30" i="13"/>
  <c r="V30" i="13"/>
  <c r="T29" i="13"/>
  <c r="U29" i="13"/>
  <c r="W30" i="13" l="1"/>
  <c r="W29" i="13"/>
  <c r="C15" i="16"/>
  <c r="C15" i="15"/>
  <c r="I11" i="16"/>
  <c r="I10" i="16"/>
  <c r="I9" i="16"/>
  <c r="I11" i="15"/>
  <c r="I10" i="15"/>
  <c r="I9" i="15"/>
  <c r="J9" i="12"/>
  <c r="J10" i="12"/>
  <c r="J11" i="12"/>
  <c r="A13" i="16"/>
  <c r="A13" i="15"/>
  <c r="A13" i="12"/>
  <c r="C15" i="11"/>
  <c r="X29" i="13" l="1"/>
  <c r="L26" i="13" s="1"/>
  <c r="Y29" i="13"/>
  <c r="N26" i="13" s="1"/>
  <c r="T3" i="13"/>
  <c r="V3" i="13"/>
  <c r="U3" i="13"/>
  <c r="C20" i="16"/>
  <c r="C19" i="16"/>
  <c r="C18" i="16"/>
  <c r="K17" i="16"/>
  <c r="C17" i="16"/>
  <c r="I11" i="1"/>
  <c r="I11" i="11" s="1"/>
  <c r="I10" i="1"/>
  <c r="I10" i="11" s="1"/>
  <c r="I9" i="1"/>
  <c r="I9" i="11" s="1"/>
  <c r="C25" i="15"/>
  <c r="C24" i="15"/>
  <c r="C23" i="15"/>
  <c r="K22" i="15"/>
  <c r="C22" i="15"/>
  <c r="P27" i="14" l="1"/>
  <c r="I35" i="14"/>
  <c r="P35" i="14" s="1"/>
  <c r="I34" i="14"/>
  <c r="P33" i="14" s="1"/>
  <c r="I30" i="14"/>
  <c r="I32" i="14" s="1"/>
  <c r="P31" i="14" s="1"/>
  <c r="K29" i="13"/>
  <c r="P29" i="14" l="1"/>
  <c r="C29" i="1" l="1"/>
  <c r="C28" i="1"/>
  <c r="C27" i="1"/>
  <c r="C26" i="1"/>
  <c r="K26" i="1"/>
  <c r="K19" i="11" s="1"/>
  <c r="C29" i="13" l="1"/>
  <c r="C19" i="11"/>
  <c r="C30" i="13"/>
  <c r="C20" i="11"/>
  <c r="C31" i="13"/>
  <c r="C21" i="11"/>
  <c r="C32" i="13"/>
  <c r="C22" i="11"/>
</calcChain>
</file>

<file path=xl/sharedStrings.xml><?xml version="1.0" encoding="utf-8"?>
<sst xmlns="http://schemas.openxmlformats.org/spreadsheetml/2006/main" count="265" uniqueCount="143">
  <si>
    <t>　　　　年　　月　　日</t>
    <rPh sb="4" eb="5">
      <t>ネン</t>
    </rPh>
    <rPh sb="7" eb="8">
      <t>ガツ</t>
    </rPh>
    <rPh sb="10" eb="11">
      <t>ニチ</t>
    </rPh>
    <phoneticPr fontId="1"/>
  </si>
  <si>
    <t>法人名</t>
    <rPh sb="0" eb="2">
      <t>ホウジン</t>
    </rPh>
    <rPh sb="2" eb="3">
      <t>メイ</t>
    </rPh>
    <phoneticPr fontId="1"/>
  </si>
  <si>
    <t>記</t>
    <rPh sb="0" eb="1">
      <t>キ</t>
    </rPh>
    <phoneticPr fontId="1"/>
  </si>
  <si>
    <t>電話</t>
    <rPh sb="0" eb="2">
      <t>デンワ</t>
    </rPh>
    <phoneticPr fontId="1"/>
  </si>
  <si>
    <t>年</t>
    <rPh sb="0" eb="1">
      <t>ネン</t>
    </rPh>
    <phoneticPr fontId="1"/>
  </si>
  <si>
    <t>日</t>
    <rPh sb="0" eb="1">
      <t>ニチ</t>
    </rPh>
    <phoneticPr fontId="1"/>
  </si>
  <si>
    <t>～</t>
    <phoneticPr fontId="1"/>
  </si>
  <si>
    <t>令和</t>
    <rPh sb="0" eb="1">
      <t>レイ</t>
    </rPh>
    <rPh sb="1" eb="2">
      <t>ワ</t>
    </rPh>
    <phoneticPr fontId="1"/>
  </si>
  <si>
    <t>円</t>
    <rPh sb="0" eb="1">
      <t>エン</t>
    </rPh>
    <phoneticPr fontId="1"/>
  </si>
  <si>
    <t>印</t>
    <rPh sb="0" eb="1">
      <t>イン</t>
    </rPh>
    <phoneticPr fontId="1"/>
  </si>
  <si>
    <t>設立年月日</t>
    <rPh sb="0" eb="2">
      <t>セツリツ</t>
    </rPh>
    <rPh sb="2" eb="5">
      <t>ネンガッピ</t>
    </rPh>
    <phoneticPr fontId="1"/>
  </si>
  <si>
    <t>自己資本</t>
    <rPh sb="0" eb="2">
      <t>ジコ</t>
    </rPh>
    <rPh sb="2" eb="4">
      <t>シホン</t>
    </rPh>
    <phoneticPr fontId="1"/>
  </si>
  <si>
    <t>（消費税及び地方消費税を含む）</t>
    <rPh sb="12" eb="13">
      <t>フク</t>
    </rPh>
    <phoneticPr fontId="1"/>
  </si>
  <si>
    <t>鴨川市ネーミングライツ（提案募集型）
事前相談申込書</t>
    <rPh sb="0" eb="3">
      <t>カモガワシ</t>
    </rPh>
    <rPh sb="12" eb="14">
      <t>テイアン</t>
    </rPh>
    <rPh sb="14" eb="16">
      <t>ボシュウ</t>
    </rPh>
    <rPh sb="16" eb="17">
      <t>ガタ</t>
    </rPh>
    <rPh sb="19" eb="26">
      <t>ジゼンソウダンモウシコミショ</t>
    </rPh>
    <phoneticPr fontId="1"/>
  </si>
  <si>
    <t>（あて先）鴨川市長</t>
    <rPh sb="3" eb="4">
      <t>サキ</t>
    </rPh>
    <rPh sb="5" eb="8">
      <t>カモガワシ</t>
    </rPh>
    <rPh sb="8" eb="9">
      <t>チョウ</t>
    </rPh>
    <phoneticPr fontId="1"/>
  </si>
  <si>
    <t>代表者職氏名</t>
    <rPh sb="0" eb="2">
      <t>ダイヒョウ</t>
    </rPh>
    <rPh sb="2" eb="3">
      <t>モノ</t>
    </rPh>
    <rPh sb="3" eb="4">
      <t>ショク</t>
    </rPh>
    <rPh sb="4" eb="6">
      <t>シメイ</t>
    </rPh>
    <phoneticPr fontId="1"/>
  </si>
  <si>
    <t>所在地</t>
    <rPh sb="0" eb="3">
      <t>ショザイチ</t>
    </rPh>
    <phoneticPr fontId="1"/>
  </si>
  <si>
    <t>フリガナ</t>
    <phoneticPr fontId="1"/>
  </si>
  <si>
    <t>年額</t>
    <rPh sb="0" eb="1">
      <t>ネン</t>
    </rPh>
    <rPh sb="1" eb="2">
      <t>ガク</t>
    </rPh>
    <phoneticPr fontId="1"/>
  </si>
  <si>
    <t>総額</t>
    <rPh sb="0" eb="2">
      <t>ソウガク</t>
    </rPh>
    <phoneticPr fontId="1"/>
  </si>
  <si>
    <t>月</t>
    <rPh sb="0" eb="1">
      <t>ゲツ</t>
    </rPh>
    <phoneticPr fontId="1"/>
  </si>
  <si>
    <t>日</t>
    <rPh sb="0" eb="1">
      <t>ヒ</t>
    </rPh>
    <phoneticPr fontId="1"/>
  </si>
  <si>
    <t>その他（質問等）</t>
    <rPh sb="2" eb="3">
      <t>タ</t>
    </rPh>
    <rPh sb="4" eb="6">
      <t>シツモン</t>
    </rPh>
    <rPh sb="6" eb="7">
      <t>トウ</t>
    </rPh>
    <phoneticPr fontId="1"/>
  </si>
  <si>
    <t>連絡先</t>
    <rPh sb="0" eb="3">
      <t>レンラクサキ</t>
    </rPh>
    <phoneticPr fontId="1"/>
  </si>
  <si>
    <t>至</t>
    <rPh sb="0" eb="1">
      <t>イタ</t>
    </rPh>
    <phoneticPr fontId="1"/>
  </si>
  <si>
    <t>年月日</t>
    <rPh sb="0" eb="3">
      <t>ネンガッピ</t>
    </rPh>
    <phoneticPr fontId="1"/>
  </si>
  <si>
    <t>E-mail</t>
    <phoneticPr fontId="1"/>
  </si>
  <si>
    <t>付帯提案</t>
    <rPh sb="0" eb="2">
      <t>フタイ</t>
    </rPh>
    <rPh sb="2" eb="4">
      <t>テイアン</t>
    </rPh>
    <phoneticPr fontId="1"/>
  </si>
  <si>
    <t>【ネーミングライツ料以外に、ご提供いただける提案がある場合は記載】</t>
    <phoneticPr fontId="1"/>
  </si>
  <si>
    <t>担当者氏名</t>
    <rPh sb="0" eb="3">
      <t>タントウシャ</t>
    </rPh>
    <rPh sb="3" eb="5">
      <t>シメイ</t>
    </rPh>
    <phoneticPr fontId="1"/>
  </si>
  <si>
    <t>役職・部署</t>
    <rPh sb="0" eb="2">
      <t>ヤクショク</t>
    </rPh>
    <rPh sb="3" eb="5">
      <t>ブショ</t>
    </rPh>
    <phoneticPr fontId="1"/>
  </si>
  <si>
    <t>FAX</t>
    <phoneticPr fontId="1"/>
  </si>
  <si>
    <t>開始日</t>
    <rPh sb="0" eb="2">
      <t>カイシ</t>
    </rPh>
    <rPh sb="2" eb="3">
      <t>ビ</t>
    </rPh>
    <phoneticPr fontId="1"/>
  </si>
  <si>
    <t>※月の差は＋１する。</t>
    <rPh sb="1" eb="2">
      <t>ツキ</t>
    </rPh>
    <rPh sb="3" eb="4">
      <t>サ</t>
    </rPh>
    <phoneticPr fontId="1"/>
  </si>
  <si>
    <t>希望契約期間
（原則３年以上）</t>
    <rPh sb="0" eb="2">
      <t>キボウ</t>
    </rPh>
    <rPh sb="2" eb="4">
      <t>ケイヤク</t>
    </rPh>
    <rPh sb="4" eb="6">
      <t>キカン</t>
    </rPh>
    <rPh sb="8" eb="10">
      <t>ゲンソク</t>
    </rPh>
    <rPh sb="11" eb="14">
      <t>ネンイジョウ</t>
    </rPh>
    <phoneticPr fontId="1"/>
  </si>
  <si>
    <t>令和　　年　　月　　日</t>
    <rPh sb="0" eb="2">
      <t>レイワ</t>
    </rPh>
    <rPh sb="4" eb="5">
      <t>ネン</t>
    </rPh>
    <rPh sb="7" eb="8">
      <t>ガツ</t>
    </rPh>
    <rPh sb="10" eb="11">
      <t>ニチ</t>
    </rPh>
    <phoneticPr fontId="1"/>
  </si>
  <si>
    <t xml:space="preserve"> 下記のとおり、鴨川市ネーミングライツ（提案募集型）に係る事前相談を申し込みます。</t>
    <phoneticPr fontId="1"/>
  </si>
  <si>
    <t>様式第１号</t>
    <rPh sb="0" eb="2">
      <t>ヨウシキ</t>
    </rPh>
    <rPh sb="2" eb="3">
      <t>ダイ</t>
    </rPh>
    <rPh sb="4" eb="5">
      <t>ゴウ</t>
    </rPh>
    <phoneticPr fontId="1"/>
  </si>
  <si>
    <t>第１希望日</t>
    <rPh sb="0" eb="1">
      <t>ダイ</t>
    </rPh>
    <rPh sb="2" eb="4">
      <t>キボウ</t>
    </rPh>
    <rPh sb="4" eb="5">
      <t>ビ</t>
    </rPh>
    <phoneticPr fontId="1"/>
  </si>
  <si>
    <t>第３希望日</t>
    <rPh sb="0" eb="1">
      <t>ダイ</t>
    </rPh>
    <rPh sb="2" eb="4">
      <t>キボウ</t>
    </rPh>
    <rPh sb="4" eb="5">
      <t>ビ</t>
    </rPh>
    <phoneticPr fontId="1"/>
  </si>
  <si>
    <t>第２希望日</t>
    <rPh sb="0" eb="1">
      <t>ダイ</t>
    </rPh>
    <rPh sb="2" eb="4">
      <t>キボウ</t>
    </rPh>
    <rPh sb="4" eb="5">
      <t>ビ</t>
    </rPh>
    <phoneticPr fontId="1"/>
  </si>
  <si>
    <t>希望時間</t>
    <rPh sb="0" eb="2">
      <t>キボウ</t>
    </rPh>
    <rPh sb="2" eb="4">
      <t>ジカン</t>
    </rPh>
    <phoneticPr fontId="1"/>
  </si>
  <si>
    <t>～</t>
    <phoneticPr fontId="1"/>
  </si>
  <si>
    <r>
      <t xml:space="preserve">市が用意すべきもの
</t>
    </r>
    <r>
      <rPr>
        <sz val="9"/>
        <color theme="1"/>
        <rFont val="BIZ UDゴシック"/>
        <family val="3"/>
        <charset val="128"/>
      </rPr>
      <t>※用意できない場合がございます。　
　あらかじめご了承ください。</t>
    </r>
    <rPh sb="0" eb="1">
      <t>シ</t>
    </rPh>
    <rPh sb="2" eb="4">
      <t>ヨウイ</t>
    </rPh>
    <phoneticPr fontId="1"/>
  </si>
  <si>
    <r>
      <t xml:space="preserve">見学希望日時
</t>
    </r>
    <r>
      <rPr>
        <sz val="9"/>
        <color theme="1"/>
        <rFont val="BIZ UDゴシック"/>
        <family val="3"/>
        <charset val="128"/>
      </rPr>
      <t>※第３希望まで記入してください。</t>
    </r>
    <rPh sb="0" eb="2">
      <t>ケンガク</t>
    </rPh>
    <rPh sb="2" eb="4">
      <t>キボウ</t>
    </rPh>
    <rPh sb="5" eb="6">
      <t>ジ</t>
    </rPh>
    <phoneticPr fontId="1"/>
  </si>
  <si>
    <t>申込者</t>
    <rPh sb="0" eb="2">
      <t>モウシコミ</t>
    </rPh>
    <rPh sb="2" eb="3">
      <t>シャ</t>
    </rPh>
    <phoneticPr fontId="1"/>
  </si>
  <si>
    <t>時間リスト</t>
    <rPh sb="0" eb="2">
      <t>ジカン</t>
    </rPh>
    <phoneticPr fontId="1"/>
  </si>
  <si>
    <t>質問内容</t>
    <rPh sb="0" eb="2">
      <t>シツモン</t>
    </rPh>
    <rPh sb="2" eb="4">
      <t>ナイヨウ</t>
    </rPh>
    <phoneticPr fontId="1"/>
  </si>
  <si>
    <t>※　看板・サイン等の設置希望箇所がありましたら、当該箇所を地図等に記載して、
　添付してください。</t>
    <rPh sb="10" eb="12">
      <t>セッチ</t>
    </rPh>
    <rPh sb="12" eb="14">
      <t>キボウ</t>
    </rPh>
    <rPh sb="14" eb="16">
      <t>カショ</t>
    </rPh>
    <rPh sb="24" eb="26">
      <t>トウガイ</t>
    </rPh>
    <rPh sb="26" eb="28">
      <t>カショ</t>
    </rPh>
    <rPh sb="29" eb="31">
      <t>チズ</t>
    </rPh>
    <rPh sb="31" eb="32">
      <t>ナド</t>
    </rPh>
    <rPh sb="33" eb="35">
      <t>キサイ</t>
    </rPh>
    <rPh sb="40" eb="42">
      <t>テンプ</t>
    </rPh>
    <phoneticPr fontId="1"/>
  </si>
  <si>
    <t>※　記入欄が不足する場合は、別紙を作成し、添付してください。</t>
    <rPh sb="2" eb="4">
      <t>キニュウ</t>
    </rPh>
    <rPh sb="4" eb="5">
      <t>ラン</t>
    </rPh>
    <rPh sb="6" eb="8">
      <t>フソク</t>
    </rPh>
    <rPh sb="10" eb="12">
      <t>バアイ</t>
    </rPh>
    <rPh sb="14" eb="16">
      <t>ベッシ</t>
    </rPh>
    <rPh sb="17" eb="19">
      <t>サクセイ</t>
    </rPh>
    <rPh sb="21" eb="23">
      <t>テンプ</t>
    </rPh>
    <phoneticPr fontId="1"/>
  </si>
  <si>
    <t>様式第４号</t>
    <rPh sb="0" eb="2">
      <t>ヨウシキ</t>
    </rPh>
    <rPh sb="2" eb="3">
      <t>ダイ</t>
    </rPh>
    <rPh sb="4" eb="5">
      <t>ゴウ</t>
    </rPh>
    <phoneticPr fontId="1"/>
  </si>
  <si>
    <t>様式第２号</t>
    <rPh sb="0" eb="2">
      <t>ヨウシキ</t>
    </rPh>
    <rPh sb="2" eb="3">
      <t>ダイ</t>
    </rPh>
    <rPh sb="4" eb="5">
      <t>ゴウ</t>
    </rPh>
    <phoneticPr fontId="1"/>
  </si>
  <si>
    <t>月</t>
    <phoneticPr fontId="1"/>
  </si>
  <si>
    <t>鴨川市ネーミングライツ導入ガイドラインに定める参加要件をすべて満たしています。</t>
    <rPh sb="31" eb="32">
      <t>ミ</t>
    </rPh>
    <phoneticPr fontId="1"/>
  </si>
  <si>
    <t>１</t>
    <phoneticPr fontId="1"/>
  </si>
  <si>
    <t>２</t>
  </si>
  <si>
    <t>３</t>
  </si>
  <si>
    <t>鴨川市ネーミングライツ導入ガイドラインに定める制限要件のいずれにも該当しません。</t>
    <rPh sb="23" eb="25">
      <t>セイゲン</t>
    </rPh>
    <rPh sb="33" eb="35">
      <t>ガイトウ</t>
    </rPh>
    <phoneticPr fontId="1"/>
  </si>
  <si>
    <t>提出した申請書類に虚偽又は不正はありません。</t>
    <phoneticPr fontId="1"/>
  </si>
  <si>
    <t>様式第３号</t>
    <rPh sb="0" eb="2">
      <t>ヨウシキ</t>
    </rPh>
    <rPh sb="2" eb="3">
      <t>ダイ</t>
    </rPh>
    <rPh sb="4" eb="5">
      <t>ゴウ</t>
    </rPh>
    <phoneticPr fontId="1"/>
  </si>
  <si>
    <t>代表者職氏名</t>
    <rPh sb="0" eb="2">
      <t>ダイヒョウ</t>
    </rPh>
    <rPh sb="2" eb="3">
      <t>シャ</t>
    </rPh>
    <rPh sb="3" eb="4">
      <t>ショク</t>
    </rPh>
    <rPh sb="4" eb="6">
      <t>シメイ</t>
    </rPh>
    <phoneticPr fontId="1"/>
  </si>
  <si>
    <t>本店営業年数</t>
    <rPh sb="0" eb="4">
      <t>ホンテンエイギョウ</t>
    </rPh>
    <rPh sb="4" eb="6">
      <t>ネンスウ</t>
    </rPh>
    <phoneticPr fontId="1"/>
  </si>
  <si>
    <t>市内営業年数</t>
    <rPh sb="0" eb="2">
      <t>シナイ</t>
    </rPh>
    <rPh sb="2" eb="4">
      <t>エイギョウ</t>
    </rPh>
    <rPh sb="4" eb="6">
      <t>ネンスウ</t>
    </rPh>
    <phoneticPr fontId="1"/>
  </si>
  <si>
    <t>年　　月　　日</t>
    <rPh sb="0" eb="1">
      <t>ネン</t>
    </rPh>
    <rPh sb="3" eb="4">
      <t>ガツ</t>
    </rPh>
    <rPh sb="6" eb="7">
      <t>ニチ</t>
    </rPh>
    <phoneticPr fontId="1"/>
  </si>
  <si>
    <t>流動比率</t>
    <rPh sb="0" eb="4">
      <t>リュウドウヒリツ</t>
    </rPh>
    <phoneticPr fontId="1"/>
  </si>
  <si>
    <t>固定比率</t>
    <rPh sb="0" eb="2">
      <t>コテイ</t>
    </rPh>
    <rPh sb="2" eb="4">
      <t>ヒリツ</t>
    </rPh>
    <phoneticPr fontId="1"/>
  </si>
  <si>
    <t>総資本</t>
    <rPh sb="0" eb="3">
      <t>ソウシホン</t>
    </rPh>
    <phoneticPr fontId="1"/>
  </si>
  <si>
    <t>流動資産</t>
    <rPh sb="0" eb="2">
      <t>リュウドウ</t>
    </rPh>
    <rPh sb="2" eb="4">
      <t>シサン</t>
    </rPh>
    <phoneticPr fontId="1"/>
  </si>
  <si>
    <t>流動負債</t>
    <rPh sb="0" eb="2">
      <t>リュウドウ</t>
    </rPh>
    <rPh sb="2" eb="4">
      <t>フサイ</t>
    </rPh>
    <phoneticPr fontId="1"/>
  </si>
  <si>
    <t>固定資産</t>
    <rPh sb="0" eb="2">
      <t>コテイ</t>
    </rPh>
    <rPh sb="2" eb="4">
      <t>シサン</t>
    </rPh>
    <phoneticPr fontId="1"/>
  </si>
  <si>
    <t>自己資本</t>
    <rPh sb="0" eb="4">
      <t>ジコシホン</t>
    </rPh>
    <phoneticPr fontId="1"/>
  </si>
  <si>
    <t>千円</t>
    <rPh sb="0" eb="2">
      <t>センエン</t>
    </rPh>
    <phoneticPr fontId="1"/>
  </si>
  <si>
    <t>×100＝</t>
    <phoneticPr fontId="1"/>
  </si>
  <si>
    <t>％</t>
    <phoneticPr fontId="1"/>
  </si>
  <si>
    <t>当座比率</t>
    <rPh sb="0" eb="2">
      <t>トウザ</t>
    </rPh>
    <rPh sb="2" eb="4">
      <t>ヒリツ</t>
    </rPh>
    <phoneticPr fontId="1"/>
  </si>
  <si>
    <t>当座資産</t>
    <phoneticPr fontId="1"/>
  </si>
  <si>
    <t>自己資本比率</t>
    <rPh sb="0" eb="4">
      <t>ジコシホン</t>
    </rPh>
    <rPh sb="4" eb="6">
      <t>ヒリツ</t>
    </rPh>
    <phoneticPr fontId="1"/>
  </si>
  <si>
    <t>固定長期適合率</t>
    <rPh sb="0" eb="2">
      <t>コテイ</t>
    </rPh>
    <rPh sb="2" eb="4">
      <t>チョウキ</t>
    </rPh>
    <rPh sb="4" eb="6">
      <t>テキゴウ</t>
    </rPh>
    <rPh sb="6" eb="7">
      <t>リツ</t>
    </rPh>
    <phoneticPr fontId="1"/>
  </si>
  <si>
    <t>自己資本＋固定負債</t>
    <rPh sb="0" eb="4">
      <t>ジコシホン</t>
    </rPh>
    <rPh sb="5" eb="7">
      <t>コテイ</t>
    </rPh>
    <rPh sb="7" eb="9">
      <t>フサイ</t>
    </rPh>
    <phoneticPr fontId="1"/>
  </si>
  <si>
    <t>事業内容</t>
    <rPh sb="0" eb="2">
      <t>ジギョウ</t>
    </rPh>
    <rPh sb="2" eb="4">
      <t>ナイヨウ</t>
    </rPh>
    <phoneticPr fontId="1"/>
  </si>
  <si>
    <t>① 主たる事業</t>
    <rPh sb="2" eb="3">
      <t>シュ</t>
    </rPh>
    <rPh sb="5" eb="7">
      <t>ジギョウ</t>
    </rPh>
    <phoneticPr fontId="1"/>
  </si>
  <si>
    <t>② 主たる事業以外</t>
    <rPh sb="2" eb="3">
      <t>シュ</t>
    </rPh>
    <rPh sb="5" eb="7">
      <t>ジギョウ</t>
    </rPh>
    <rPh sb="7" eb="9">
      <t>イガイ</t>
    </rPh>
    <phoneticPr fontId="1"/>
  </si>
  <si>
    <t>経営理念</t>
    <rPh sb="0" eb="2">
      <t>ケイエイ</t>
    </rPh>
    <rPh sb="2" eb="4">
      <t>リネン</t>
    </rPh>
    <phoneticPr fontId="1"/>
  </si>
  <si>
    <t xml:space="preserve"> 有 ・ 無 　※有の場合は所在地を記入してください。</t>
    <rPh sb="1" eb="2">
      <t>ア</t>
    </rPh>
    <rPh sb="5" eb="6">
      <t>ナ</t>
    </rPh>
    <rPh sb="9" eb="10">
      <t>アリ</t>
    </rPh>
    <rPh sb="11" eb="13">
      <t>バアイ</t>
    </rPh>
    <rPh sb="14" eb="17">
      <t>ショザイチ</t>
    </rPh>
    <rPh sb="18" eb="20">
      <t>キニュウ</t>
    </rPh>
    <phoneticPr fontId="1"/>
  </si>
  <si>
    <t>契約期間</t>
    <rPh sb="0" eb="2">
      <t>ケイヤク</t>
    </rPh>
    <rPh sb="2" eb="4">
      <t>キカン</t>
    </rPh>
    <phoneticPr fontId="1"/>
  </si>
  <si>
    <t>参加者氏名</t>
    <rPh sb="0" eb="3">
      <t>サンカシャ</t>
    </rPh>
    <rPh sb="3" eb="5">
      <t>シメイ</t>
    </rPh>
    <phoneticPr fontId="1"/>
  </si>
  <si>
    <t>様式第６号</t>
    <rPh sb="0" eb="2">
      <t>ヨウシキ</t>
    </rPh>
    <rPh sb="2" eb="3">
      <t>ダイ</t>
    </rPh>
    <rPh sb="4" eb="5">
      <t>ゴウ</t>
    </rPh>
    <phoneticPr fontId="1"/>
  </si>
  <si>
    <t>様式第５号</t>
    <rPh sb="0" eb="2">
      <t>ヨウシキ</t>
    </rPh>
    <rPh sb="2" eb="3">
      <t>ダイ</t>
    </rPh>
    <rPh sb="4" eb="5">
      <t>ゴウ</t>
    </rPh>
    <phoneticPr fontId="1"/>
  </si>
  <si>
    <t>辞退理由</t>
    <rPh sb="0" eb="2">
      <t>ジタイ</t>
    </rPh>
    <rPh sb="2" eb="4">
      <t>リユウ</t>
    </rPh>
    <phoneticPr fontId="1"/>
  </si>
  <si>
    <t>31</t>
    <phoneticPr fontId="1"/>
  </si>
  <si>
    <t>　＿＿＿＿＿＿＿＿＿＿＿のネーミングライツ導入について、次のとおり質問します。</t>
    <phoneticPr fontId="1"/>
  </si>
  <si>
    <t>希望契約金額
※1円単位で入力</t>
    <rPh sb="0" eb="2">
      <t>キボウ</t>
    </rPh>
    <rPh sb="2" eb="4">
      <t>ケイヤク</t>
    </rPh>
    <rPh sb="4" eb="6">
      <t>キンガク</t>
    </rPh>
    <phoneticPr fontId="1"/>
  </si>
  <si>
    <t>提案理由</t>
    <rPh sb="0" eb="2">
      <t>テイアン</t>
    </rPh>
    <rPh sb="2" eb="4">
      <t>リユウ</t>
    </rPh>
    <phoneticPr fontId="1"/>
  </si>
  <si>
    <t>年間</t>
    <rPh sb="0" eb="2">
      <t>ネンカン</t>
    </rPh>
    <phoneticPr fontId="1"/>
  </si>
  <si>
    <t>愛称案
（複数可）</t>
    <rPh sb="0" eb="2">
      <t>アイショウ</t>
    </rPh>
    <rPh sb="2" eb="3">
      <t>アン</t>
    </rPh>
    <rPh sb="5" eb="7">
      <t>フクスウ</t>
    </rPh>
    <rPh sb="7" eb="8">
      <t>カ</t>
    </rPh>
    <phoneticPr fontId="1"/>
  </si>
  <si>
    <t>□ 未定　</t>
    <rPh sb="2" eb="4">
      <t>ミテイ</t>
    </rPh>
    <phoneticPr fontId="1"/>
  </si>
  <si>
    <t>□ 金銭　　□ 金銭以外　　□ 金銭と金銭以外の両方</t>
    <rPh sb="2" eb="4">
      <t>キンセン</t>
    </rPh>
    <rPh sb="8" eb="10">
      <t>キンセン</t>
    </rPh>
    <rPh sb="10" eb="12">
      <t>イガイ</t>
    </rPh>
    <rPh sb="16" eb="18">
      <t>キンセン</t>
    </rPh>
    <rPh sb="19" eb="23">
      <t>キンセンイガイ</t>
    </rPh>
    <rPh sb="24" eb="26">
      <t>リョウホウ</t>
    </rPh>
    <phoneticPr fontId="1"/>
  </si>
  <si>
    <t>※未定の場合は左記□欄にチェックを入れてください。</t>
  </si>
  <si>
    <t>法人番号</t>
    <rPh sb="0" eb="2">
      <t>ホウジン</t>
    </rPh>
    <rPh sb="2" eb="4">
      <t>バンゴウ</t>
    </rPh>
    <phoneticPr fontId="1"/>
  </si>
  <si>
    <t>施設名称又はイベント名称</t>
    <rPh sb="0" eb="2">
      <t>シセツ</t>
    </rPh>
    <rPh sb="2" eb="4">
      <t>メイショウ</t>
    </rPh>
    <rPh sb="4" eb="5">
      <t>マタ</t>
    </rPh>
    <rPh sb="10" eb="12">
      <t>メイショウ</t>
    </rPh>
    <phoneticPr fontId="1"/>
  </si>
  <si>
    <t>か月</t>
    <rPh sb="1" eb="2">
      <t>ツキ</t>
    </rPh>
    <phoneticPr fontId="1"/>
  </si>
  <si>
    <t>(</t>
  </si>
  <si>
    <t>年</t>
    <rPh sb="0" eb="1">
      <t>ネン</t>
    </rPh>
    <phoneticPr fontId="1"/>
  </si>
  <si>
    <t>か月）</t>
    <rPh sb="1" eb="2">
      <t>ゲツ</t>
    </rPh>
    <phoneticPr fontId="1"/>
  </si>
  <si>
    <t>希望する付帯権利
（特典及び条件等）</t>
    <rPh sb="0" eb="2">
      <t>キボウ</t>
    </rPh>
    <rPh sb="4" eb="6">
      <t>フタイ</t>
    </rPh>
    <rPh sb="6" eb="8">
      <t>ケンリ</t>
    </rPh>
    <rPh sb="10" eb="12">
      <t>トクテン</t>
    </rPh>
    <rPh sb="12" eb="13">
      <t>オヨ</t>
    </rPh>
    <rPh sb="14" eb="16">
      <t>ジョウケン</t>
    </rPh>
    <rPh sb="16" eb="17">
      <t>トウ</t>
    </rPh>
    <phoneticPr fontId="1"/>
  </si>
  <si>
    <t>契約金額
※1円単位で入力</t>
    <rPh sb="0" eb="2">
      <t>ケイヤク</t>
    </rPh>
    <rPh sb="2" eb="4">
      <t>キンガク</t>
    </rPh>
    <rPh sb="7" eb="8">
      <t>エン</t>
    </rPh>
    <rPh sb="8" eb="10">
      <t>タンイ</t>
    </rPh>
    <rPh sb="11" eb="13">
      <t>ニュウリョク</t>
    </rPh>
    <phoneticPr fontId="1"/>
  </si>
  <si>
    <t>対価の種別</t>
    <rPh sb="0" eb="2">
      <t>タイカ</t>
    </rPh>
    <rPh sb="3" eb="5">
      <t>シュベツ</t>
    </rPh>
    <phoneticPr fontId="1"/>
  </si>
  <si>
    <t>対価の種別</t>
    <rPh sb="0" eb="2">
      <t>タイカ</t>
    </rPh>
    <rPh sb="3" eb="5">
      <t>シュベツ</t>
    </rPh>
    <phoneticPr fontId="1"/>
  </si>
  <si>
    <t>提案愛称
※複数可</t>
    <rPh sb="0" eb="2">
      <t>テイアン</t>
    </rPh>
    <rPh sb="2" eb="4">
      <t>アイショウ</t>
    </rPh>
    <rPh sb="6" eb="8">
      <t>フクスウ</t>
    </rPh>
    <rPh sb="8" eb="9">
      <t>カ</t>
    </rPh>
    <phoneticPr fontId="1"/>
  </si>
  <si>
    <t>愛称の提案理由</t>
    <rPh sb="0" eb="2">
      <t>アイショウ</t>
    </rPh>
    <rPh sb="3" eb="5">
      <t>テイアン</t>
    </rPh>
    <rPh sb="5" eb="7">
      <t>リユウ</t>
    </rPh>
    <phoneticPr fontId="1"/>
  </si>
  <si>
    <t>※ 金銭以外の対価による場合は、見積書を添付してください。</t>
    <rPh sb="2" eb="6">
      <t>キンセンイガイ</t>
    </rPh>
    <rPh sb="7" eb="9">
      <t>タイカ</t>
    </rPh>
    <rPh sb="12" eb="14">
      <t>バアイ</t>
    </rPh>
    <rPh sb="16" eb="18">
      <t>ミツ</t>
    </rPh>
    <rPh sb="18" eb="19">
      <t>ショ</t>
    </rPh>
    <rPh sb="20" eb="22">
      <t>テンプ</t>
    </rPh>
    <phoneticPr fontId="1"/>
  </si>
  <si>
    <t>(税抜）</t>
    <rPh sb="1" eb="2">
      <t>ゼイ</t>
    </rPh>
    <rPh sb="2" eb="3">
      <t>ヌ</t>
    </rPh>
    <phoneticPr fontId="1"/>
  </si>
  <si>
    <t>※ 施設は原則３年以上、イベントは１年以上の期間とします。</t>
    <rPh sb="2" eb="4">
      <t>シセツ</t>
    </rPh>
    <rPh sb="5" eb="7">
      <t>ゲンソク</t>
    </rPh>
    <rPh sb="8" eb="11">
      <t>ネンイジョウ</t>
    </rPh>
    <rPh sb="18" eb="21">
      <t>ネンイジョウ</t>
    </rPh>
    <rPh sb="22" eb="24">
      <t>キカン</t>
    </rPh>
    <phoneticPr fontId="1"/>
  </si>
  <si>
    <t>3</t>
    <phoneticPr fontId="1"/>
  </si>
  <si>
    <t>　また、鴨川市が必要と認めるときは、私又は自社若しくは自社の役員等が暴力団関係者でないことを千葉県警察に照会することに同意します。</t>
    <rPh sb="4" eb="6">
      <t>カモガワ</t>
    </rPh>
    <rPh sb="6" eb="7">
      <t>シ</t>
    </rPh>
    <rPh sb="8" eb="10">
      <t>ヒツヨウ</t>
    </rPh>
    <rPh sb="11" eb="12">
      <t>ミト</t>
    </rPh>
    <rPh sb="18" eb="19">
      <t>ワタシ</t>
    </rPh>
    <rPh sb="19" eb="20">
      <t>マタ</t>
    </rPh>
    <rPh sb="21" eb="23">
      <t>ジシャ</t>
    </rPh>
    <rPh sb="23" eb="24">
      <t>モ</t>
    </rPh>
    <rPh sb="27" eb="29">
      <t>ジシャ</t>
    </rPh>
    <rPh sb="30" eb="32">
      <t>ヤクイン</t>
    </rPh>
    <rPh sb="32" eb="33">
      <t>トウ</t>
    </rPh>
    <rPh sb="34" eb="37">
      <t>ボウリョクダン</t>
    </rPh>
    <rPh sb="37" eb="40">
      <t>カンケイシャ</t>
    </rPh>
    <rPh sb="46" eb="51">
      <t>チバケンケイサツ</t>
    </rPh>
    <rPh sb="52" eb="54">
      <t>ショウカイ</t>
    </rPh>
    <rPh sb="59" eb="61">
      <t>ドウイ</t>
    </rPh>
    <phoneticPr fontId="1"/>
  </si>
  <si>
    <t>鴨川市ネーミングライツ導入ガイドラインの規定に基づき、下記のとおり提案することを申し込みます。</t>
    <rPh sb="0" eb="3">
      <t>カモガワシ</t>
    </rPh>
    <rPh sb="11" eb="13">
      <t>ドウニュウ</t>
    </rPh>
    <rPh sb="20" eb="22">
      <t>キテイ</t>
    </rPh>
    <rPh sb="23" eb="24">
      <t>モト</t>
    </rPh>
    <rPh sb="27" eb="29">
      <t>カキ</t>
    </rPh>
    <rPh sb="33" eb="35">
      <t>テイアン</t>
    </rPh>
    <rPh sb="40" eb="41">
      <t>モウ</t>
    </rPh>
    <rPh sb="42" eb="43">
      <t>コ</t>
    </rPh>
    <phoneticPr fontId="1"/>
  </si>
  <si>
    <t>　　　ネーミングライツ導入の検討に当たり、次のとおり現地見学を申込みます。</t>
    <rPh sb="21" eb="22">
      <t>ツギ</t>
    </rPh>
    <phoneticPr fontId="1"/>
  </si>
  <si>
    <t>　年</t>
    <rPh sb="1" eb="2">
      <t>ネン</t>
    </rPh>
    <phoneticPr fontId="1"/>
  </si>
  <si>
    <t>法人名称</t>
    <rPh sb="0" eb="2">
      <t>ホウジン</t>
    </rPh>
    <rPh sb="2" eb="4">
      <t>メイショウ</t>
    </rPh>
    <phoneticPr fontId="1"/>
  </si>
  <si>
    <t>法人所在地</t>
    <rPh sb="0" eb="2">
      <t>ホウジン</t>
    </rPh>
    <rPh sb="2" eb="5">
      <t>ショザイチ</t>
    </rPh>
    <phoneticPr fontId="1"/>
  </si>
  <si>
    <t>提案辞退届</t>
    <rPh sb="0" eb="2">
      <t>テイアン</t>
    </rPh>
    <rPh sb="2" eb="4">
      <t>ジタイ</t>
    </rPh>
    <rPh sb="4" eb="5">
      <t>トドケ</t>
    </rPh>
    <phoneticPr fontId="1"/>
  </si>
  <si>
    <t>審査委員会参加報告書</t>
    <rPh sb="0" eb="2">
      <t>シンサ</t>
    </rPh>
    <rPh sb="2" eb="5">
      <t>イインカイ</t>
    </rPh>
    <rPh sb="5" eb="7">
      <t>サンカ</t>
    </rPh>
    <rPh sb="7" eb="10">
      <t>ホウコクショ</t>
    </rPh>
    <phoneticPr fontId="1"/>
  </si>
  <si>
    <t>誓約書兼照会同意書</t>
    <rPh sb="0" eb="9">
      <t>セイヤクショケンショウカイドウイショ</t>
    </rPh>
    <phoneticPr fontId="1"/>
  </si>
  <si>
    <t>提案申込書</t>
    <rPh sb="0" eb="2">
      <t>テイアン</t>
    </rPh>
    <rPh sb="2" eb="5">
      <t>モウシコミショ</t>
    </rPh>
    <phoneticPr fontId="1"/>
  </si>
  <si>
    <t>質問書</t>
    <rPh sb="0" eb="3">
      <t>シツモンショ</t>
    </rPh>
    <phoneticPr fontId="1"/>
  </si>
  <si>
    <t>現地見学申込書</t>
    <rPh sb="0" eb="2">
      <t>ゲンチ</t>
    </rPh>
    <rPh sb="2" eb="4">
      <t>ケンガク</t>
    </rPh>
    <rPh sb="4" eb="6">
      <t>モウシコミ</t>
    </rPh>
    <rPh sb="6" eb="7">
      <t>ショ</t>
    </rPh>
    <phoneticPr fontId="1"/>
  </si>
  <si>
    <t>〒</t>
    <phoneticPr fontId="1"/>
  </si>
  <si>
    <t>☎</t>
    <phoneticPr fontId="1"/>
  </si>
  <si>
    <t>直近決算状況
（決算日）</t>
    <rPh sb="0" eb="2">
      <t>チョッキン</t>
    </rPh>
    <rPh sb="2" eb="4">
      <t>ケッサン</t>
    </rPh>
    <rPh sb="4" eb="6">
      <t>ジョウキョウ</t>
    </rPh>
    <rPh sb="8" eb="10">
      <t>ケッサン</t>
    </rPh>
    <rPh sb="10" eb="11">
      <t>ビ</t>
    </rPh>
    <phoneticPr fontId="1"/>
  </si>
  <si>
    <t>年　　月　　日</t>
    <rPh sb="0" eb="1">
      <t>ネン</t>
    </rPh>
    <rPh sb="3" eb="4">
      <t>ガツ</t>
    </rPh>
    <rPh sb="6" eb="7">
      <t>ニチ</t>
    </rPh>
    <phoneticPr fontId="1"/>
  </si>
  <si>
    <t>設立年月日
営業年数</t>
    <rPh sb="0" eb="2">
      <t>セツリツ</t>
    </rPh>
    <rPh sb="2" eb="5">
      <t>ネンガッピ</t>
    </rPh>
    <rPh sb="6" eb="8">
      <t>エイギョウ</t>
    </rPh>
    <rPh sb="8" eb="10">
      <t>ネンスウ</t>
    </rPh>
    <phoneticPr fontId="1"/>
  </si>
  <si>
    <t>従業員数</t>
    <rPh sb="0" eb="3">
      <t>ジュウギョウイン</t>
    </rPh>
    <rPh sb="3" eb="4">
      <t>スウ</t>
    </rPh>
    <phoneticPr fontId="1"/>
  </si>
  <si>
    <t>総 数</t>
    <rPh sb="0" eb="1">
      <t>ソウ</t>
    </rPh>
    <rPh sb="2" eb="3">
      <t>スウ</t>
    </rPh>
    <phoneticPr fontId="1"/>
  </si>
  <si>
    <t>名</t>
    <rPh sb="0" eb="1">
      <t>メイ</t>
    </rPh>
    <phoneticPr fontId="1"/>
  </si>
  <si>
    <t>内訳</t>
    <rPh sb="0" eb="2">
      <t>ウチワケ</t>
    </rPh>
    <phoneticPr fontId="1"/>
  </si>
  <si>
    <t>役員数</t>
    <rPh sb="0" eb="2">
      <t>ヤクイン</t>
    </rPh>
    <rPh sb="2" eb="3">
      <t>スウ</t>
    </rPh>
    <phoneticPr fontId="1"/>
  </si>
  <si>
    <t>常勤職員数</t>
    <rPh sb="0" eb="2">
      <t>ジョウキン</t>
    </rPh>
    <rPh sb="2" eb="4">
      <t>ショクイン</t>
    </rPh>
    <rPh sb="4" eb="5">
      <t>スウ</t>
    </rPh>
    <phoneticPr fontId="1"/>
  </si>
  <si>
    <t>非常勤職員数</t>
    <rPh sb="0" eb="3">
      <t>ヒジョウキン</t>
    </rPh>
    <rPh sb="3" eb="5">
      <t>ショクイン</t>
    </rPh>
    <rPh sb="5" eb="6">
      <t>スウ</t>
    </rPh>
    <phoneticPr fontId="1"/>
  </si>
  <si>
    <t>市内事業所
所在地・名称</t>
    <rPh sb="0" eb="2">
      <t>シナイ</t>
    </rPh>
    <rPh sb="1" eb="2">
      <t>ナイ</t>
    </rPh>
    <rPh sb="2" eb="5">
      <t>ジギョウショ</t>
    </rPh>
    <rPh sb="6" eb="9">
      <t>ショザイチ</t>
    </rPh>
    <rPh sb="10" eb="12">
      <t>メイショウ</t>
    </rPh>
    <phoneticPr fontId="1"/>
  </si>
  <si>
    <t>沿革</t>
    <rPh sb="0" eb="2">
      <t>エンカク</t>
    </rPh>
    <phoneticPr fontId="1"/>
  </si>
  <si>
    <t>※企業等の事業内容が分かるパンフレット等がありましたら添付してください。</t>
    <rPh sb="1" eb="3">
      <t>キギョウ</t>
    </rPh>
    <rPh sb="3" eb="4">
      <t>トウ</t>
    </rPh>
    <rPh sb="5" eb="7">
      <t>ジギョウ</t>
    </rPh>
    <rPh sb="7" eb="9">
      <t>ナイヨウ</t>
    </rPh>
    <rPh sb="10" eb="11">
      <t>ワ</t>
    </rPh>
    <rPh sb="19" eb="20">
      <t>トウ</t>
    </rPh>
    <rPh sb="27" eb="29">
      <t>テンプ</t>
    </rPh>
    <phoneticPr fontId="1"/>
  </si>
  <si>
    <t>団体概要書</t>
    <rPh sb="0" eb="2">
      <t>ダンタイ</t>
    </rPh>
    <rPh sb="2" eb="4">
      <t>ガイヨウ</t>
    </rPh>
    <rPh sb="4" eb="5">
      <t>ショ</t>
    </rPh>
    <phoneticPr fontId="1"/>
  </si>
  <si>
    <t>様式第７号</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</si>
</sst>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Red]\(0\)"/>
    <numFmt numFmtId="177" formatCode="[$-411]ggge&quot;年&quot;m&quot;月&quot;d&quot;日&quot;;@"/>
    <numFmt numFmtId="178" formatCode="[$-411]ge\.m\.d;@"/>
    <numFmt numFmtId="179" formatCode="h&quot;時&quot;mm&quot;分&quot;;@"/>
    <numFmt numFmtId="180" formatCode="#,##0.0;[Red]\-#,##0.0"/>
    <numFmt numFmtId="181" formatCode="#,###"/>
  </numFmts>
  <fonts count="1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11"/>
      <color theme="1"/>
      <name val="BIZ UDゴシック"/>
      <family val="3"/>
      <charset val="128"/>
    </font>
    <font>
      <sz val="14"/>
      <color theme="1"/>
      <name val="BIZ UDゴシック"/>
      <family val="3"/>
      <charset val="128"/>
    </font>
    <font>
      <sz val="11"/>
      <name val="BIZ UDゴシック"/>
      <family val="3"/>
      <charset val="128"/>
    </font>
    <font>
      <sz val="9"/>
      <color theme="1"/>
      <name val="BIZ UDゴシック"/>
      <family val="3"/>
      <charset val="128"/>
    </font>
    <font>
      <sz val="9"/>
      <name val="BIZ UDゴシック"/>
      <family val="3"/>
      <charset val="128"/>
    </font>
    <font>
      <sz val="12"/>
      <color theme="1"/>
      <name val="BIZ UDゴシック"/>
      <family val="3"/>
      <charset val="128"/>
    </font>
    <font>
      <sz val="14"/>
      <name val="BIZ UDゴシック"/>
      <family val="3"/>
      <charset val="128"/>
    </font>
    <font>
      <sz val="10"/>
      <color theme="1"/>
      <name val="BIZ UDゴシック"/>
      <family val="3"/>
      <charset val="128"/>
    </font>
  </fonts>
  <fills count="3">
    <fill>
      <patternFill patternType="none"/>
    </fill>
    <fill>
      <patternFill patternType="gray125"/>
    </fill>
    <fill>
      <patternFill patternType="solid">
        <fgColor rgb="FF9EFCBB"/>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cellStyleXfs>
  <cellXfs count="247">
    <xf numFmtId="0" fontId="0" fillId="0" borderId="0" xfId="0">
      <alignment vertical="center"/>
    </xf>
    <xf numFmtId="0" fontId="4" fillId="0" borderId="0" xfId="0" applyFont="1">
      <alignment vertical="center"/>
    </xf>
    <xf numFmtId="0" fontId="6" fillId="0" borderId="0" xfId="0" applyFont="1" applyFill="1">
      <alignment vertical="center"/>
    </xf>
    <xf numFmtId="0" fontId="6" fillId="0" borderId="0" xfId="0" applyFont="1">
      <alignment vertical="center"/>
    </xf>
    <xf numFmtId="176" fontId="4" fillId="0" borderId="0" xfId="0" applyNumberFormat="1" applyFont="1">
      <alignment vertical="center"/>
    </xf>
    <xf numFmtId="0" fontId="4" fillId="0" borderId="0" xfId="0" applyFont="1" applyAlignment="1">
      <alignment horizontal="center"/>
    </xf>
    <xf numFmtId="176" fontId="4" fillId="0" borderId="1" xfId="0" applyNumberFormat="1" applyFont="1" applyBorder="1">
      <alignment vertical="center"/>
    </xf>
    <xf numFmtId="49" fontId="4" fillId="0" borderId="1" xfId="0" applyNumberFormat="1" applyFont="1" applyBorder="1">
      <alignment vertical="center"/>
    </xf>
    <xf numFmtId="0" fontId="4" fillId="0" borderId="1" xfId="0" applyFont="1" applyBorder="1">
      <alignment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lignment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lignment vertical="center"/>
    </xf>
    <xf numFmtId="0" fontId="4" fillId="0" borderId="0" xfId="0" applyFont="1" applyAlignment="1">
      <alignment vertical="center"/>
    </xf>
    <xf numFmtId="20" fontId="4" fillId="0" borderId="0" xfId="0" applyNumberFormat="1" applyFont="1">
      <alignment vertical="center"/>
    </xf>
    <xf numFmtId="49" fontId="4" fillId="0" borderId="0" xfId="0" applyNumberFormat="1" applyFont="1" applyAlignment="1">
      <alignment horizontal="center" vertical="center" wrapText="1"/>
    </xf>
    <xf numFmtId="0" fontId="4" fillId="0" borderId="1" xfId="0" applyNumberFormat="1" applyFont="1" applyBorder="1">
      <alignment vertical="center"/>
    </xf>
    <xf numFmtId="177" fontId="4" fillId="0" borderId="1" xfId="0" applyNumberFormat="1" applyFont="1" applyBorder="1">
      <alignment vertical="center"/>
    </xf>
    <xf numFmtId="0" fontId="4" fillId="0" borderId="0" xfId="0" applyFont="1">
      <alignment vertical="center"/>
    </xf>
    <xf numFmtId="0" fontId="11" fillId="0" borderId="1" xfId="0" applyFont="1" applyFill="1" applyBorder="1" applyAlignment="1">
      <alignment horizontal="center" vertical="center" wrapText="1"/>
    </xf>
    <xf numFmtId="181" fontId="6" fillId="0" borderId="0" xfId="0" applyNumberFormat="1" applyFont="1" applyFill="1">
      <alignment vertical="center"/>
    </xf>
    <xf numFmtId="0" fontId="4" fillId="0" borderId="0" xfId="0" applyFont="1">
      <alignment vertical="center"/>
    </xf>
    <xf numFmtId="0" fontId="4" fillId="0" borderId="0" xfId="0" applyFont="1" applyAlignment="1">
      <alignment vertical="center"/>
    </xf>
    <xf numFmtId="0" fontId="4" fillId="0" borderId="11" xfId="0" applyFont="1" applyBorder="1" applyAlignment="1">
      <alignment vertical="center"/>
    </xf>
    <xf numFmtId="0" fontId="11" fillId="0" borderId="11" xfId="0" applyFont="1" applyBorder="1" applyAlignment="1"/>
    <xf numFmtId="0" fontId="4" fillId="0" borderId="12" xfId="0" applyFont="1" applyBorder="1" applyAlignment="1">
      <alignment horizontal="right" vertical="center"/>
    </xf>
    <xf numFmtId="5" fontId="4" fillId="0" borderId="10" xfId="0" applyNumberFormat="1" applyFont="1" applyBorder="1" applyAlignment="1">
      <alignment horizontal="center" vertical="center"/>
    </xf>
    <xf numFmtId="0" fontId="6" fillId="0" borderId="11" xfId="0" applyFont="1" applyBorder="1" applyAlignment="1">
      <alignment horizontal="center" vertical="center"/>
    </xf>
    <xf numFmtId="0" fontId="4" fillId="0" borderId="0" xfId="0" applyFont="1" applyBorder="1" applyAlignment="1">
      <alignment horizontal="center" vertical="center" wrapText="1"/>
    </xf>
    <xf numFmtId="5" fontId="4" fillId="0" borderId="5" xfId="0" applyNumberFormat="1" applyFont="1" applyBorder="1" applyAlignment="1">
      <alignment horizontal="left" vertical="center"/>
    </xf>
    <xf numFmtId="0" fontId="4" fillId="0" borderId="7" xfId="0" applyFont="1" applyBorder="1" applyAlignment="1">
      <alignment horizontal="right" vertical="center" wrapText="1"/>
    </xf>
    <xf numFmtId="0" fontId="6" fillId="0" borderId="13" xfId="0" applyFont="1" applyBorder="1">
      <alignment vertical="center"/>
    </xf>
    <xf numFmtId="0" fontId="4" fillId="0" borderId="11" xfId="0" applyFont="1" applyBorder="1" applyAlignment="1"/>
    <xf numFmtId="49" fontId="4" fillId="0" borderId="0" xfId="0" quotePrefix="1" applyNumberFormat="1" applyFont="1">
      <alignment vertical="center"/>
    </xf>
    <xf numFmtId="5" fontId="9" fillId="0" borderId="7" xfId="0" applyNumberFormat="1" applyFont="1" applyBorder="1" applyAlignment="1">
      <alignment horizontal="center" vertical="center"/>
    </xf>
    <xf numFmtId="0" fontId="9" fillId="0" borderId="2" xfId="0" applyFont="1" applyBorder="1" applyAlignment="1">
      <alignment horizontal="center" vertical="center"/>
    </xf>
    <xf numFmtId="0" fontId="4" fillId="0" borderId="0" xfId="0" applyFont="1" applyBorder="1" applyAlignment="1">
      <alignment vertical="center" wrapText="1"/>
    </xf>
    <xf numFmtId="181" fontId="4" fillId="0" borderId="0"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2" xfId="0" applyNumberFormat="1" applyFont="1" applyBorder="1" applyAlignment="1">
      <alignment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right" vertical="center" wrapText="1"/>
    </xf>
    <xf numFmtId="0" fontId="4" fillId="0" borderId="2" xfId="0" applyNumberFormat="1" applyFont="1" applyFill="1" applyBorder="1" applyAlignment="1">
      <alignment vertical="center" wrapText="1"/>
    </xf>
    <xf numFmtId="0" fontId="6" fillId="0" borderId="2" xfId="0" applyNumberFormat="1" applyFont="1" applyFill="1" applyBorder="1" applyAlignment="1">
      <alignment vertical="center" wrapText="1"/>
    </xf>
    <xf numFmtId="0" fontId="4" fillId="0" borderId="2" xfId="0" applyNumberFormat="1" applyFont="1" applyBorder="1" applyAlignment="1">
      <alignment horizontal="center" vertical="center" shrinkToFit="1"/>
    </xf>
    <xf numFmtId="49" fontId="4" fillId="0" borderId="2" xfId="0" applyNumberFormat="1" applyFont="1" applyBorder="1" applyAlignment="1">
      <alignment horizontal="center" vertical="center"/>
    </xf>
    <xf numFmtId="49" fontId="4" fillId="0" borderId="7" xfId="0" applyNumberFormat="1" applyFont="1" applyBorder="1" applyAlignment="1">
      <alignment horizontal="center" vertical="center"/>
    </xf>
    <xf numFmtId="5" fontId="4" fillId="0" borderId="11" xfId="0" applyNumberFormat="1" applyFont="1" applyBorder="1" applyAlignment="1">
      <alignment vertical="center"/>
    </xf>
    <xf numFmtId="5" fontId="4" fillId="0" borderId="12" xfId="0" applyNumberFormat="1" applyFont="1" applyBorder="1" applyAlignment="1">
      <alignment vertical="center"/>
    </xf>
    <xf numFmtId="0" fontId="4" fillId="2" borderId="8" xfId="0" applyFont="1" applyFill="1" applyBorder="1" applyAlignment="1">
      <alignment horizontal="center" vertical="top" wrapText="1"/>
    </xf>
    <xf numFmtId="0" fontId="4" fillId="2" borderId="9" xfId="0" applyFont="1" applyFill="1" applyBorder="1" applyAlignment="1">
      <alignment vertical="top" wrapText="1"/>
    </xf>
    <xf numFmtId="5" fontId="4" fillId="0" borderId="10" xfId="0" applyNumberFormat="1" applyFont="1" applyBorder="1" applyAlignment="1">
      <alignment vertical="center"/>
    </xf>
    <xf numFmtId="177" fontId="4" fillId="0" borderId="5" xfId="0" applyNumberFormat="1" applyFont="1" applyBorder="1" applyAlignment="1">
      <alignment horizontal="left" vertical="center"/>
    </xf>
    <xf numFmtId="0" fontId="4" fillId="0" borderId="0" xfId="0" applyFont="1" applyAlignment="1"/>
    <xf numFmtId="5" fontId="4" fillId="0" borderId="4" xfId="0" applyNumberFormat="1"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49" fontId="4" fillId="0" borderId="1" xfId="0" applyNumberFormat="1" applyFont="1" applyBorder="1" applyAlignment="1">
      <alignment horizontal="left" vertical="center"/>
    </xf>
    <xf numFmtId="0" fontId="4" fillId="0" borderId="0" xfId="0" applyFont="1" applyAlignment="1">
      <alignment vertical="center"/>
    </xf>
    <xf numFmtId="0" fontId="6" fillId="0" borderId="0" xfId="0" applyFont="1" applyAlignment="1">
      <alignmen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8" fillId="0" borderId="11" xfId="0" applyFont="1" applyBorder="1" applyAlignment="1">
      <alignment vertical="center" shrinkToFit="1"/>
    </xf>
    <xf numFmtId="0" fontId="8" fillId="0" borderId="12" xfId="0" applyFont="1" applyBorder="1" applyAlignment="1">
      <alignment vertical="center" shrinkToFi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5" fontId="7" fillId="0" borderId="7" xfId="0" applyNumberFormat="1" applyFont="1" applyBorder="1" applyAlignment="1">
      <alignment horizontal="left" vertical="center"/>
    </xf>
    <xf numFmtId="5" fontId="7" fillId="0" borderId="2" xfId="0" applyNumberFormat="1" applyFont="1" applyBorder="1" applyAlignment="1">
      <alignment horizontal="left" vertical="center"/>
    </xf>
    <xf numFmtId="5" fontId="7" fillId="0" borderId="13" xfId="0" applyNumberFormat="1" applyFont="1" applyBorder="1" applyAlignment="1">
      <alignment horizontal="left" vertical="center"/>
    </xf>
    <xf numFmtId="5" fontId="9" fillId="0" borderId="10" xfId="0" applyNumberFormat="1" applyFont="1" applyBorder="1" applyAlignment="1">
      <alignment horizontal="left" vertical="center"/>
    </xf>
    <xf numFmtId="5" fontId="9" fillId="0" borderId="11" xfId="0" applyNumberFormat="1" applyFont="1" applyBorder="1" applyAlignment="1">
      <alignment horizontal="left" vertical="center"/>
    </xf>
    <xf numFmtId="5" fontId="9" fillId="0" borderId="12" xfId="0" applyNumberFormat="1" applyFont="1" applyBorder="1" applyAlignment="1">
      <alignment horizontal="left" vertical="center"/>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8" fontId="4" fillId="0" borderId="11" xfId="3" applyFont="1" applyBorder="1" applyAlignment="1">
      <alignment horizontal="center"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right" vertical="center"/>
    </xf>
    <xf numFmtId="0" fontId="6"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179" fontId="4" fillId="0" borderId="10" xfId="0" applyNumberFormat="1" applyFont="1" applyBorder="1" applyAlignment="1">
      <alignment horizontal="center" vertical="center"/>
    </xf>
    <xf numFmtId="179" fontId="4" fillId="0" borderId="11" xfId="0" applyNumberFormat="1" applyFont="1" applyBorder="1" applyAlignment="1">
      <alignment horizontal="center" vertical="center"/>
    </xf>
    <xf numFmtId="179" fontId="4" fillId="0" borderId="12" xfId="0" applyNumberFormat="1" applyFont="1" applyBorder="1" applyAlignment="1">
      <alignment horizontal="center" vertical="center"/>
    </xf>
    <xf numFmtId="179" fontId="4" fillId="0" borderId="7"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4" fillId="0" borderId="13" xfId="0" applyNumberFormat="1" applyFont="1" applyBorder="1" applyAlignment="1">
      <alignment horizontal="center" vertical="center"/>
    </xf>
    <xf numFmtId="177" fontId="4" fillId="0" borderId="7"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13"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4" fillId="0" borderId="12" xfId="0" applyNumberFormat="1" applyFont="1" applyBorder="1" applyAlignment="1">
      <alignment horizontal="center" vertical="center"/>
    </xf>
    <xf numFmtId="0" fontId="4" fillId="0" borderId="8"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178" fontId="4" fillId="0" borderId="7"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4" fillId="0" borderId="8" xfId="0" applyNumberFormat="1" applyFont="1" applyBorder="1" applyAlignment="1">
      <alignment horizontal="center" vertical="center"/>
    </xf>
    <xf numFmtId="178" fontId="4" fillId="0" borderId="0" xfId="0" applyNumberFormat="1" applyFont="1" applyBorder="1" applyAlignment="1">
      <alignment horizontal="center" vertical="center"/>
    </xf>
    <xf numFmtId="178" fontId="4" fillId="0" borderId="10" xfId="0" applyNumberFormat="1" applyFont="1" applyBorder="1" applyAlignment="1">
      <alignment horizontal="center" vertical="center"/>
    </xf>
    <xf numFmtId="178" fontId="4" fillId="0" borderId="11" xfId="0" applyNumberFormat="1" applyFont="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0" xfId="0" applyNumberFormat="1" applyFont="1" applyAlignment="1">
      <alignment horizontal="left" vertical="center" wrapText="1"/>
    </xf>
    <xf numFmtId="49" fontId="4" fillId="0" borderId="6"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49" fontId="4" fillId="0" borderId="6" xfId="0" applyNumberFormat="1" applyFont="1" applyBorder="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0" fontId="4" fillId="0" borderId="3" xfId="0" applyNumberFormat="1" applyFont="1" applyBorder="1" applyAlignment="1">
      <alignment horizontal="right" vertical="center"/>
    </xf>
    <xf numFmtId="0" fontId="4" fillId="0" borderId="24" xfId="0" applyNumberFormat="1" applyFont="1" applyBorder="1" applyAlignment="1">
      <alignment horizontal="right" vertical="center"/>
    </xf>
    <xf numFmtId="181" fontId="4" fillId="0" borderId="3" xfId="0" applyNumberFormat="1" applyFont="1" applyBorder="1" applyAlignment="1">
      <alignment horizontal="right" vertical="center"/>
    </xf>
    <xf numFmtId="181" fontId="4" fillId="0" borderId="24" xfId="0" applyNumberFormat="1"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9" fillId="0" borderId="2" xfId="0" applyFont="1" applyBorder="1" applyAlignment="1">
      <alignment horizontal="left" vertical="center" shrinkToFit="1"/>
    </xf>
    <xf numFmtId="0" fontId="9" fillId="0" borderId="13" xfId="0" applyFont="1" applyBorder="1" applyAlignment="1">
      <alignment horizontal="left" vertical="center" shrinkToFit="1"/>
    </xf>
    <xf numFmtId="38" fontId="9" fillId="0" borderId="2" xfId="3" applyFont="1" applyBorder="1" applyAlignment="1">
      <alignment horizontal="right" vertical="center"/>
    </xf>
    <xf numFmtId="5" fontId="7" fillId="0" borderId="10" xfId="0" applyNumberFormat="1" applyFont="1" applyBorder="1" applyAlignment="1">
      <alignment horizontal="left" vertical="center"/>
    </xf>
    <xf numFmtId="5" fontId="7" fillId="0" borderId="11" xfId="0" applyNumberFormat="1" applyFont="1" applyBorder="1" applyAlignment="1">
      <alignment horizontal="left" vertical="center"/>
    </xf>
    <xf numFmtId="5" fontId="7" fillId="0" borderId="12" xfId="0" applyNumberFormat="1" applyFont="1" applyBorder="1" applyAlignment="1">
      <alignment horizontal="lef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right" vertical="center" wrapText="1"/>
    </xf>
    <xf numFmtId="0" fontId="4" fillId="0" borderId="0" xfId="0" applyFont="1" applyBorder="1" applyAlignment="1">
      <alignment horizontal="right" vertical="center" wrapText="1"/>
    </xf>
    <xf numFmtId="0" fontId="4" fillId="0" borderId="0" xfId="0" applyFont="1" applyAlignment="1">
      <alignment horizontal="center" vertical="center" wrapText="1"/>
    </xf>
    <xf numFmtId="0" fontId="4" fillId="0" borderId="1" xfId="0" applyFont="1" applyBorder="1" applyAlignment="1">
      <alignment horizontal="left" vertical="center"/>
    </xf>
    <xf numFmtId="0" fontId="4" fillId="0" borderId="0" xfId="0" applyNumberFormat="1" applyFont="1" applyAlignment="1">
      <alignment horizontal="center" vertical="center" wrapText="1"/>
    </xf>
    <xf numFmtId="0" fontId="4" fillId="0" borderId="11" xfId="0" applyNumberFormat="1" applyFont="1" applyBorder="1" applyAlignment="1">
      <alignment horizontal="center" vertical="center" wrapText="1"/>
    </xf>
    <xf numFmtId="181" fontId="4" fillId="0" borderId="0" xfId="0" applyNumberFormat="1" applyFont="1" applyAlignment="1">
      <alignment horizontal="left" vertical="center"/>
    </xf>
    <xf numFmtId="0" fontId="4" fillId="0" borderId="0" xfId="0" applyFont="1" applyAlignment="1">
      <alignment horizontal="left" vertical="center" wrapText="1"/>
    </xf>
    <xf numFmtId="181" fontId="6" fillId="0" borderId="0" xfId="0" applyNumberFormat="1" applyFont="1" applyAlignment="1">
      <alignment horizontal="left" vertical="center"/>
    </xf>
    <xf numFmtId="0" fontId="4" fillId="0" borderId="0" xfId="0" applyFont="1" applyBorder="1" applyAlignment="1">
      <alignment horizontal="center" vertical="center" wrapText="1"/>
    </xf>
    <xf numFmtId="176" fontId="4" fillId="0" borderId="1" xfId="0" applyNumberFormat="1" applyFont="1" applyBorder="1" applyAlignment="1">
      <alignment horizontal="center" vertical="center" shrinkToFit="1"/>
    </xf>
    <xf numFmtId="38" fontId="4" fillId="0" borderId="1" xfId="3" applyFont="1" applyBorder="1" applyAlignment="1">
      <alignment horizontal="right"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5" fontId="4" fillId="0" borderId="6" xfId="0" applyNumberFormat="1" applyFont="1" applyBorder="1" applyAlignment="1">
      <alignment horizontal="left" vertical="center"/>
    </xf>
    <xf numFmtId="5" fontId="4" fillId="0" borderId="4" xfId="0" applyNumberFormat="1" applyFont="1" applyBorder="1" applyAlignment="1">
      <alignment horizontal="left" vertical="center"/>
    </xf>
    <xf numFmtId="5" fontId="4" fillId="0" borderId="5" xfId="0" applyNumberFormat="1" applyFont="1" applyBorder="1" applyAlignment="1">
      <alignment horizontal="left" vertical="center"/>
    </xf>
    <xf numFmtId="5" fontId="4" fillId="0" borderId="7" xfId="0" applyNumberFormat="1" applyFont="1" applyBorder="1" applyAlignment="1">
      <alignment horizontal="center" vertical="center"/>
    </xf>
    <xf numFmtId="5" fontId="4" fillId="0" borderId="2" xfId="0" applyNumberFormat="1" applyFont="1" applyBorder="1" applyAlignment="1">
      <alignment horizontal="center" vertical="center"/>
    </xf>
    <xf numFmtId="5" fontId="4" fillId="0" borderId="1" xfId="0" applyNumberFormat="1" applyFont="1" applyBorder="1" applyAlignment="1">
      <alignment horizontal="center" vertical="center"/>
    </xf>
    <xf numFmtId="177" fontId="4" fillId="0" borderId="7" xfId="0" applyNumberFormat="1" applyFont="1" applyBorder="1" applyAlignment="1">
      <alignment horizontal="right" vertical="center" indent="1"/>
    </xf>
    <xf numFmtId="177" fontId="4" fillId="0" borderId="2" xfId="0" applyNumberFormat="1" applyFont="1" applyBorder="1" applyAlignment="1">
      <alignment horizontal="right" vertical="center" indent="1"/>
    </xf>
    <xf numFmtId="177" fontId="4" fillId="0" borderId="13" xfId="0" applyNumberFormat="1" applyFont="1" applyBorder="1" applyAlignment="1">
      <alignment horizontal="right" vertical="center" indent="1"/>
    </xf>
    <xf numFmtId="49" fontId="4" fillId="0" borderId="1" xfId="0" applyNumberFormat="1" applyFont="1" applyBorder="1" applyAlignment="1">
      <alignment vertical="center"/>
    </xf>
    <xf numFmtId="0" fontId="4" fillId="2" borderId="24" xfId="0" applyFont="1" applyFill="1" applyBorder="1" applyAlignment="1">
      <alignment horizontal="center" vertical="center"/>
    </xf>
    <xf numFmtId="180" fontId="4" fillId="0" borderId="6" xfId="3" applyNumberFormat="1" applyFont="1" applyBorder="1" applyAlignment="1">
      <alignment horizontal="right" vertical="center" shrinkToFit="1"/>
    </xf>
    <xf numFmtId="49" fontId="4" fillId="0" borderId="5" xfId="0" applyNumberFormat="1" applyFont="1" applyBorder="1" applyAlignment="1">
      <alignment horizontal="center" vertical="center" shrinkToFit="1"/>
    </xf>
    <xf numFmtId="49" fontId="4" fillId="0" borderId="1" xfId="0" applyNumberFormat="1" applyFont="1" applyBorder="1" applyAlignment="1">
      <alignment horizontal="center" vertical="center" wrapText="1"/>
    </xf>
    <xf numFmtId="49" fontId="4" fillId="0" borderId="24" xfId="0" applyNumberFormat="1" applyFont="1" applyBorder="1" applyAlignment="1">
      <alignmen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wrapText="1"/>
    </xf>
    <xf numFmtId="49" fontId="4" fillId="0" borderId="2" xfId="0" applyNumberFormat="1" applyFont="1" applyBorder="1" applyAlignment="1">
      <alignment horizontal="left" vertical="center"/>
    </xf>
    <xf numFmtId="49" fontId="4" fillId="0" borderId="13" xfId="0" applyNumberFormat="1" applyFont="1" applyBorder="1" applyAlignment="1">
      <alignment horizontal="left" vertical="center"/>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7" xfId="0" applyFont="1" applyFill="1" applyBorder="1" applyAlignment="1">
      <alignment horizontal="center" wrapText="1"/>
    </xf>
    <xf numFmtId="0" fontId="4" fillId="2" borderId="13" xfId="0" applyFont="1" applyFill="1" applyBorder="1" applyAlignment="1">
      <alignment horizontal="center" wrapText="1"/>
    </xf>
    <xf numFmtId="0" fontId="4" fillId="2" borderId="8" xfId="0" applyFont="1" applyFill="1" applyBorder="1" applyAlignment="1">
      <alignment horizontal="center" wrapText="1"/>
    </xf>
    <xf numFmtId="0" fontId="4" fillId="2" borderId="9" xfId="0" applyFont="1" applyFill="1" applyBorder="1" applyAlignment="1">
      <alignment horizontal="center" wrapText="1"/>
    </xf>
    <xf numFmtId="0" fontId="4" fillId="2" borderId="8"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2" xfId="0" applyFont="1" applyFill="1" applyBorder="1" applyAlignment="1">
      <alignment horizontal="center" vertical="top" wrapText="1"/>
    </xf>
    <xf numFmtId="5" fontId="4" fillId="0" borderId="10" xfId="0" applyNumberFormat="1" applyFont="1" applyBorder="1" applyAlignment="1">
      <alignment horizontal="left" vertical="center"/>
    </xf>
    <xf numFmtId="5" fontId="4" fillId="0" borderId="11" xfId="0" applyNumberFormat="1" applyFont="1" applyBorder="1" applyAlignment="1">
      <alignment horizontal="left" vertical="center"/>
    </xf>
    <xf numFmtId="5" fontId="4" fillId="0" borderId="12" xfId="0" applyNumberFormat="1" applyFont="1" applyBorder="1" applyAlignment="1">
      <alignment horizontal="left" vertical="center"/>
    </xf>
    <xf numFmtId="177" fontId="4" fillId="0" borderId="6" xfId="0" applyNumberFormat="1" applyFont="1" applyBorder="1" applyAlignment="1">
      <alignment horizontal="center" vertical="center"/>
    </xf>
    <xf numFmtId="177" fontId="4" fillId="0" borderId="5" xfId="0" applyNumberFormat="1" applyFont="1" applyBorder="1" applyAlignment="1">
      <alignment horizontal="center" vertical="center"/>
    </xf>
    <xf numFmtId="38" fontId="4" fillId="0" borderId="4" xfId="3" applyFont="1" applyBorder="1" applyAlignment="1">
      <alignment horizontal="center" vertical="center" shrinkToFit="1"/>
    </xf>
    <xf numFmtId="0" fontId="4" fillId="0" borderId="4"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6" xfId="0" applyNumberFormat="1" applyFont="1" applyBorder="1" applyAlignment="1">
      <alignment horizontal="right" vertical="center"/>
    </xf>
    <xf numFmtId="0" fontId="4" fillId="0" borderId="4" xfId="0" applyNumberFormat="1" applyFont="1" applyBorder="1" applyAlignment="1">
      <alignment horizontal="right" vertical="center"/>
    </xf>
    <xf numFmtId="38" fontId="4" fillId="0" borderId="7" xfId="3" applyFont="1" applyBorder="1" applyAlignment="1">
      <alignment horizontal="center" vertical="center"/>
    </xf>
    <xf numFmtId="38" fontId="4" fillId="0" borderId="2" xfId="3" applyFont="1" applyBorder="1" applyAlignment="1">
      <alignment horizontal="center" vertical="center"/>
    </xf>
    <xf numFmtId="38" fontId="4" fillId="0" borderId="10" xfId="3" applyFont="1" applyBorder="1" applyAlignment="1">
      <alignment horizontal="center" vertical="center"/>
    </xf>
    <xf numFmtId="177" fontId="4" fillId="0" borderId="4" xfId="0" applyNumberFormat="1" applyFont="1" applyBorder="1" applyAlignment="1">
      <alignment horizontal="center" vertical="center"/>
    </xf>
    <xf numFmtId="5" fontId="4" fillId="0" borderId="6" xfId="0" applyNumberFormat="1" applyFont="1" applyBorder="1" applyAlignment="1">
      <alignment horizontal="center" vertical="center"/>
    </xf>
    <xf numFmtId="5" fontId="4" fillId="0" borderId="4" xfId="0" applyNumberFormat="1" applyFont="1" applyBorder="1" applyAlignment="1">
      <alignment horizontal="center" vertical="center"/>
    </xf>
    <xf numFmtId="5" fontId="4" fillId="0" borderId="5" xfId="0" applyNumberFormat="1" applyFont="1" applyBorder="1" applyAlignment="1">
      <alignment horizontal="center" vertical="center"/>
    </xf>
    <xf numFmtId="177" fontId="4" fillId="0" borderId="6" xfId="0" applyNumberFormat="1" applyFont="1" applyBorder="1" applyAlignment="1">
      <alignment horizontal="right" vertical="center"/>
    </xf>
    <xf numFmtId="177" fontId="4" fillId="0" borderId="4" xfId="0" applyNumberFormat="1" applyFont="1" applyBorder="1" applyAlignment="1">
      <alignment horizontal="right" vertical="center"/>
    </xf>
    <xf numFmtId="38" fontId="4" fillId="0" borderId="2" xfId="3" applyFont="1" applyBorder="1" applyAlignment="1">
      <alignment horizontal="left" vertical="center"/>
    </xf>
    <xf numFmtId="38" fontId="4" fillId="0" borderId="11" xfId="3"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0" borderId="18" xfId="0" applyFont="1" applyBorder="1" applyAlignment="1">
      <alignment horizontal="right" vertical="center" wrapText="1"/>
    </xf>
    <xf numFmtId="0" fontId="4" fillId="0" borderId="19" xfId="0" applyFont="1" applyBorder="1" applyAlignment="1">
      <alignment horizontal="right" vertical="center" wrapText="1"/>
    </xf>
    <xf numFmtId="0" fontId="4" fillId="0" borderId="20" xfId="0" applyFont="1" applyBorder="1" applyAlignment="1">
      <alignment horizontal="right" vertical="center"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0" fontId="4" fillId="0" borderId="12" xfId="0" applyFont="1" applyBorder="1" applyAlignment="1">
      <alignment horizontal="right" vertical="center" wrapText="1"/>
    </xf>
  </cellXfs>
  <cellStyles count="4">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6D6D"/>
      <color rgb="FF9EFC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134471</xdr:colOff>
      <xdr:row>2</xdr:row>
      <xdr:rowOff>206189</xdr:rowOff>
    </xdr:from>
    <xdr:to>
      <xdr:col>25</xdr:col>
      <xdr:colOff>125505</xdr:colOff>
      <xdr:row>6</xdr:row>
      <xdr:rowOff>71718</xdr:rowOff>
    </xdr:to>
    <xdr:sp macro="" textlink="">
      <xdr:nvSpPr>
        <xdr:cNvPr id="2" name="テキスト ボックス 1">
          <a:extLst>
            <a:ext uri="{FF2B5EF4-FFF2-40B4-BE49-F238E27FC236}">
              <a16:creationId xmlns:a16="http://schemas.microsoft.com/office/drawing/2014/main" id="{54F5366A-FEBA-4BD0-928F-7C858E544BD9}"/>
            </a:ext>
          </a:extLst>
        </xdr:cNvPr>
        <xdr:cNvSpPr txBox="1"/>
      </xdr:nvSpPr>
      <xdr:spPr>
        <a:xfrm>
          <a:off x="6051177" y="600636"/>
          <a:ext cx="3899646" cy="1048870"/>
        </a:xfrm>
        <a:prstGeom prst="rect">
          <a:avLst/>
        </a:prstGeom>
        <a:solidFill>
          <a:srgbClr val="FF6D6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BIZ UDゴシック" panose="020B0400000000000000" pitchFamily="49" charset="-128"/>
              <a:ea typeface="BIZ UDゴシック" panose="020B0400000000000000" pitchFamily="49" charset="-128"/>
            </a:rPr>
            <a:t>提案募集型の手法でネーミングライツの取得を検討している方のみ利用します。</a:t>
          </a:r>
          <a:endParaRPr kumimoji="1" lang="en-US" altLang="ja-JP" sz="160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35859</xdr:colOff>
      <xdr:row>15</xdr:row>
      <xdr:rowOff>1147482</xdr:rowOff>
    </xdr:from>
    <xdr:to>
      <xdr:col>1</xdr:col>
      <xdr:colOff>887506</xdr:colOff>
      <xdr:row>15</xdr:row>
      <xdr:rowOff>1828800</xdr:rowOff>
    </xdr:to>
    <xdr:sp macro="" textlink="">
      <xdr:nvSpPr>
        <xdr:cNvPr id="2" name="テキスト ボックス 1">
          <a:extLst>
            <a:ext uri="{FF2B5EF4-FFF2-40B4-BE49-F238E27FC236}">
              <a16:creationId xmlns:a16="http://schemas.microsoft.com/office/drawing/2014/main" id="{F38625E1-FC81-485A-83CC-83D73D73B82E}"/>
            </a:ext>
          </a:extLst>
        </xdr:cNvPr>
        <xdr:cNvSpPr txBox="1"/>
      </xdr:nvSpPr>
      <xdr:spPr>
        <a:xfrm>
          <a:off x="35859" y="5244353"/>
          <a:ext cx="1792941" cy="681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「都合により」のような</a:t>
          </a:r>
          <a:endParaRPr kumimoji="1" lang="en-US" altLang="ja-JP" sz="1050">
            <a:latin typeface="BIZ UDゴシック" panose="020B0400000000000000" pitchFamily="49" charset="-128"/>
            <a:ea typeface="BIZ UDゴシック" panose="020B0400000000000000" pitchFamily="49" charset="-128"/>
          </a:endParaRPr>
        </a:p>
        <a:p>
          <a:r>
            <a:rPr kumimoji="1" lang="ja-JP" altLang="en-US" sz="1050">
              <a:latin typeface="BIZ UDゴシック" panose="020B0400000000000000" pitchFamily="49" charset="-128"/>
              <a:ea typeface="BIZ UDゴシック" panose="020B0400000000000000" pitchFamily="49" charset="-128"/>
            </a:rPr>
            <a:t>　曖昧な表現は避け、具体的</a:t>
          </a:r>
          <a:endParaRPr kumimoji="1" lang="en-US" altLang="ja-JP" sz="1050">
            <a:latin typeface="BIZ UDゴシック" panose="020B0400000000000000" pitchFamily="49" charset="-128"/>
            <a:ea typeface="BIZ UDゴシック" panose="020B0400000000000000" pitchFamily="49" charset="-128"/>
          </a:endParaRPr>
        </a:p>
        <a:p>
          <a:r>
            <a:rPr kumimoji="1" lang="ja-JP" altLang="en-US" sz="1050">
              <a:latin typeface="BIZ UDゴシック" panose="020B0400000000000000" pitchFamily="49" charset="-128"/>
              <a:ea typeface="BIZ UDゴシック" panose="020B0400000000000000" pitchFamily="49" charset="-128"/>
            </a:rPr>
            <a:t>　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6F85-11DD-4006-9EF9-1135ED424197}">
  <sheetPr codeName="Sheet1"/>
  <dimension ref="A1:Z33"/>
  <sheetViews>
    <sheetView showGridLines="0" view="pageBreakPreview" zoomScaleNormal="85" zoomScaleSheetLayoutView="100" workbookViewId="0">
      <selection activeCell="A5" sqref="A5:Q5"/>
    </sheetView>
  </sheetViews>
  <sheetFormatPr defaultRowHeight="12.6"/>
  <cols>
    <col min="1" max="2" width="13.6640625" style="1" customWidth="1"/>
    <col min="3" max="3" width="6.109375" style="1" customWidth="1"/>
    <col min="4" max="4" width="4.6640625" style="1" customWidth="1"/>
    <col min="5" max="5" width="3.109375" style="1" customWidth="1"/>
    <col min="6" max="6" width="4.6640625" style="1" customWidth="1"/>
    <col min="7" max="7" width="3.109375" style="1" customWidth="1"/>
    <col min="8" max="8" width="5.109375" style="1" customWidth="1"/>
    <col min="9" max="9" width="3.109375" style="1" customWidth="1"/>
    <col min="10" max="10" width="4.6640625" style="1" bestFit="1" customWidth="1"/>
    <col min="11" max="11" width="5.6640625" style="1" customWidth="1"/>
    <col min="12" max="12" width="4.6640625" style="1" customWidth="1"/>
    <col min="13" max="13" width="3.109375" style="1" customWidth="1"/>
    <col min="14" max="14" width="4.6640625" style="1" customWidth="1"/>
    <col min="15" max="15" width="3.109375" style="1" customWidth="1"/>
    <col min="16" max="16" width="4.6640625" style="1" customWidth="1"/>
    <col min="17" max="17" width="3.109375" style="1" customWidth="1"/>
    <col min="18" max="18" width="8.88671875" style="1" customWidth="1"/>
    <col min="19" max="19" width="3.5546875" style="1" customWidth="1"/>
    <col min="20" max="21" width="8.88671875" style="1" customWidth="1"/>
    <col min="22" max="22" width="3.5546875" style="1" customWidth="1"/>
    <col min="23" max="23" width="5.5546875" style="1" customWidth="1"/>
    <col min="24" max="24" width="11" style="1" customWidth="1"/>
    <col min="25" max="26" width="6.6640625" style="1" customWidth="1"/>
    <col min="27" max="27" width="11.77734375" style="1" customWidth="1"/>
    <col min="28" max="28" width="9.5546875" style="1" customWidth="1"/>
    <col min="29" max="29" width="11" style="1" customWidth="1"/>
    <col min="30" max="30" width="15.33203125" style="1" customWidth="1"/>
    <col min="31" max="16384" width="8.88671875" style="1"/>
  </cols>
  <sheetData>
    <row r="1" spans="1:17">
      <c r="A1" s="106"/>
      <c r="B1" s="106"/>
      <c r="C1" s="106"/>
      <c r="D1" s="106"/>
      <c r="E1" s="106"/>
      <c r="F1" s="106"/>
      <c r="G1" s="106"/>
      <c r="H1" s="106"/>
      <c r="I1" s="106"/>
      <c r="J1" s="106"/>
      <c r="K1" s="106"/>
      <c r="L1" s="106"/>
      <c r="M1" s="106"/>
      <c r="N1" s="106"/>
      <c r="O1" s="106"/>
      <c r="P1" s="106"/>
      <c r="Q1" s="106"/>
    </row>
    <row r="2" spans="1:17" ht="18" customHeight="1">
      <c r="A2" s="106" t="s">
        <v>35</v>
      </c>
      <c r="B2" s="106"/>
      <c r="C2" s="106"/>
      <c r="D2" s="106"/>
      <c r="E2" s="106"/>
      <c r="F2" s="106"/>
      <c r="G2" s="106"/>
      <c r="H2" s="106"/>
      <c r="I2" s="106"/>
      <c r="J2" s="106"/>
      <c r="K2" s="106"/>
      <c r="L2" s="106"/>
      <c r="M2" s="106"/>
      <c r="N2" s="106"/>
      <c r="O2" s="106"/>
      <c r="P2" s="106"/>
      <c r="Q2" s="106"/>
    </row>
    <row r="3" spans="1:17" ht="18" customHeight="1">
      <c r="A3" s="106"/>
      <c r="B3" s="106"/>
      <c r="C3" s="106"/>
      <c r="D3" s="106"/>
      <c r="E3" s="106"/>
      <c r="F3" s="106"/>
      <c r="G3" s="106"/>
      <c r="H3" s="106"/>
      <c r="I3" s="106"/>
      <c r="J3" s="106"/>
      <c r="K3" s="106"/>
      <c r="L3" s="106"/>
      <c r="M3" s="106"/>
      <c r="N3" s="106"/>
      <c r="O3" s="106"/>
      <c r="P3" s="106"/>
      <c r="Q3" s="106"/>
    </row>
    <row r="4" spans="1:17" ht="37.799999999999997" customHeight="1">
      <c r="A4" s="109" t="s">
        <v>13</v>
      </c>
      <c r="B4" s="110"/>
      <c r="C4" s="110"/>
      <c r="D4" s="110"/>
      <c r="E4" s="110"/>
      <c r="F4" s="110"/>
      <c r="G4" s="110"/>
      <c r="H4" s="110"/>
      <c r="I4" s="110"/>
      <c r="J4" s="110"/>
      <c r="K4" s="110"/>
      <c r="L4" s="110"/>
      <c r="M4" s="110"/>
      <c r="N4" s="110"/>
      <c r="O4" s="110"/>
      <c r="P4" s="110"/>
      <c r="Q4" s="110"/>
    </row>
    <row r="5" spans="1:17" ht="18" customHeight="1">
      <c r="A5" s="106"/>
      <c r="B5" s="106"/>
      <c r="C5" s="106"/>
      <c r="D5" s="106"/>
      <c r="E5" s="106"/>
      <c r="F5" s="106"/>
      <c r="G5" s="106"/>
      <c r="H5" s="106"/>
      <c r="I5" s="106"/>
      <c r="J5" s="106"/>
      <c r="K5" s="106"/>
      <c r="L5" s="106"/>
      <c r="M5" s="106"/>
      <c r="N5" s="106"/>
      <c r="O5" s="106"/>
      <c r="P5" s="106"/>
      <c r="Q5" s="106"/>
    </row>
    <row r="6" spans="1:17" ht="18" customHeight="1">
      <c r="A6" s="1" t="s">
        <v>14</v>
      </c>
      <c r="C6" s="59"/>
      <c r="D6" s="59"/>
      <c r="E6" s="59"/>
      <c r="F6" s="59"/>
      <c r="G6" s="59"/>
      <c r="H6" s="59"/>
      <c r="I6" s="59"/>
      <c r="J6" s="59"/>
      <c r="K6" s="59"/>
      <c r="L6" s="59"/>
      <c r="M6" s="59"/>
      <c r="N6" s="59"/>
      <c r="O6" s="59"/>
      <c r="P6" s="59"/>
      <c r="Q6" s="59"/>
    </row>
    <row r="7" spans="1:17" ht="14.4" customHeight="1">
      <c r="A7" s="106"/>
      <c r="B7" s="106"/>
      <c r="C7" s="106"/>
      <c r="D7" s="106"/>
      <c r="E7" s="106"/>
      <c r="F7" s="106"/>
      <c r="G7" s="106"/>
      <c r="H7" s="106"/>
      <c r="I7" s="106"/>
      <c r="J7" s="106"/>
      <c r="K7" s="106"/>
      <c r="L7" s="106"/>
      <c r="M7" s="106"/>
      <c r="N7" s="106"/>
      <c r="O7" s="106"/>
      <c r="P7" s="106"/>
      <c r="Q7" s="106"/>
    </row>
    <row r="8" spans="1:17" s="24" customFormat="1" ht="21" customHeight="1">
      <c r="A8" s="25"/>
      <c r="B8" s="25"/>
      <c r="C8" s="25"/>
      <c r="D8" s="59" t="s">
        <v>45</v>
      </c>
      <c r="E8" s="59"/>
      <c r="F8" s="58" t="s">
        <v>98</v>
      </c>
      <c r="G8" s="58"/>
      <c r="H8" s="58"/>
      <c r="I8" s="58"/>
      <c r="J8" s="58"/>
      <c r="K8" s="58"/>
      <c r="L8" s="58"/>
      <c r="M8" s="58"/>
      <c r="N8" s="58"/>
      <c r="O8" s="58"/>
      <c r="P8" s="58"/>
      <c r="Q8" s="58"/>
    </row>
    <row r="9" spans="1:17" ht="21" customHeight="1">
      <c r="A9" s="25"/>
      <c r="B9" s="25"/>
      <c r="C9" s="25"/>
      <c r="D9" s="59"/>
      <c r="E9" s="59"/>
      <c r="F9" s="58" t="s">
        <v>16</v>
      </c>
      <c r="G9" s="58"/>
      <c r="H9" s="58"/>
      <c r="I9" s="64"/>
      <c r="J9" s="64"/>
      <c r="K9" s="64"/>
      <c r="L9" s="64"/>
      <c r="M9" s="64"/>
      <c r="N9" s="64"/>
      <c r="O9" s="64"/>
      <c r="P9" s="64"/>
      <c r="Q9" s="64"/>
    </row>
    <row r="10" spans="1:17" ht="21" customHeight="1">
      <c r="A10" s="24"/>
      <c r="B10" s="24"/>
      <c r="C10" s="24"/>
      <c r="D10" s="59"/>
      <c r="E10" s="59"/>
      <c r="F10" s="64" t="s">
        <v>1</v>
      </c>
      <c r="G10" s="64"/>
      <c r="H10" s="64"/>
      <c r="I10" s="64"/>
      <c r="J10" s="64"/>
      <c r="K10" s="64"/>
      <c r="L10" s="64"/>
      <c r="M10" s="64"/>
      <c r="N10" s="64"/>
      <c r="O10" s="64"/>
      <c r="P10" s="64"/>
      <c r="Q10" s="64"/>
    </row>
    <row r="11" spans="1:17" ht="21" customHeight="1">
      <c r="A11" s="25"/>
      <c r="B11" s="25"/>
      <c r="C11" s="25"/>
      <c r="D11" s="59"/>
      <c r="E11" s="59"/>
      <c r="F11" s="59" t="s">
        <v>15</v>
      </c>
      <c r="G11" s="59"/>
      <c r="H11" s="59"/>
      <c r="I11" s="107"/>
      <c r="J11" s="107"/>
      <c r="K11" s="107"/>
      <c r="L11" s="107"/>
      <c r="M11" s="107"/>
      <c r="N11" s="107"/>
      <c r="O11" s="107"/>
      <c r="P11" s="107"/>
      <c r="Q11" s="107"/>
    </row>
    <row r="12" spans="1:17" ht="14.4" customHeight="1">
      <c r="A12" s="106"/>
      <c r="B12" s="106"/>
      <c r="C12" s="106"/>
      <c r="D12" s="106"/>
      <c r="E12" s="106"/>
      <c r="F12" s="106"/>
      <c r="G12" s="106"/>
      <c r="H12" s="106"/>
      <c r="I12" s="106"/>
      <c r="J12" s="106"/>
      <c r="K12" s="106"/>
      <c r="L12" s="106"/>
      <c r="M12" s="106"/>
      <c r="N12" s="106"/>
      <c r="O12" s="106"/>
      <c r="P12" s="106"/>
      <c r="Q12" s="106"/>
    </row>
    <row r="13" spans="1:17">
      <c r="A13" s="108" t="s">
        <v>36</v>
      </c>
      <c r="B13" s="108"/>
      <c r="C13" s="108"/>
      <c r="D13" s="108"/>
      <c r="E13" s="108"/>
      <c r="F13" s="108"/>
      <c r="G13" s="108"/>
      <c r="H13" s="108"/>
      <c r="I13" s="108"/>
      <c r="J13" s="108"/>
      <c r="K13" s="108"/>
      <c r="L13" s="108"/>
      <c r="M13" s="108"/>
      <c r="N13" s="108"/>
      <c r="O13" s="108"/>
      <c r="P13" s="108"/>
      <c r="Q13" s="108"/>
    </row>
    <row r="14" spans="1:17" ht="23.4" customHeight="1">
      <c r="A14" s="60" t="s">
        <v>2</v>
      </c>
      <c r="B14" s="60"/>
      <c r="C14" s="60"/>
      <c r="D14" s="60"/>
      <c r="E14" s="60"/>
      <c r="F14" s="60"/>
      <c r="G14" s="60"/>
      <c r="H14" s="60"/>
      <c r="I14" s="60"/>
      <c r="J14" s="60"/>
      <c r="K14" s="60"/>
      <c r="L14" s="60"/>
      <c r="M14" s="60"/>
      <c r="N14" s="60"/>
      <c r="O14" s="60"/>
      <c r="P14" s="60"/>
      <c r="Q14" s="60"/>
    </row>
    <row r="15" spans="1:17" ht="18" customHeight="1">
      <c r="A15" s="106"/>
      <c r="B15" s="106"/>
      <c r="C15" s="106"/>
      <c r="D15" s="106"/>
      <c r="E15" s="106"/>
      <c r="F15" s="106"/>
      <c r="G15" s="106"/>
      <c r="H15" s="106"/>
      <c r="I15" s="106"/>
      <c r="J15" s="106"/>
      <c r="K15" s="106"/>
      <c r="L15" s="106"/>
      <c r="M15" s="106"/>
      <c r="N15" s="106"/>
      <c r="O15" s="106"/>
      <c r="P15" s="106"/>
      <c r="Q15" s="106"/>
    </row>
    <row r="16" spans="1:17" ht="42" customHeight="1">
      <c r="A16" s="61" t="s">
        <v>99</v>
      </c>
      <c r="B16" s="62"/>
      <c r="C16" s="63"/>
      <c r="D16" s="63"/>
      <c r="E16" s="63"/>
      <c r="F16" s="63"/>
      <c r="G16" s="63"/>
      <c r="H16" s="63"/>
      <c r="I16" s="63"/>
      <c r="J16" s="63"/>
      <c r="K16" s="63"/>
      <c r="L16" s="63"/>
      <c r="M16" s="63"/>
      <c r="N16" s="63"/>
      <c r="O16" s="63"/>
      <c r="P16" s="63"/>
      <c r="Q16" s="63"/>
    </row>
    <row r="17" spans="1:26" ht="21" customHeight="1">
      <c r="A17" s="79" t="s">
        <v>17</v>
      </c>
      <c r="B17" s="79"/>
      <c r="C17" s="94"/>
      <c r="D17" s="94"/>
      <c r="E17" s="94"/>
      <c r="F17" s="94"/>
      <c r="G17" s="94"/>
      <c r="H17" s="94"/>
      <c r="I17" s="94"/>
      <c r="J17" s="94"/>
      <c r="K17" s="94"/>
      <c r="L17" s="94"/>
      <c r="M17" s="94"/>
      <c r="N17" s="94"/>
      <c r="O17" s="94"/>
      <c r="P17" s="94"/>
      <c r="Q17" s="94"/>
    </row>
    <row r="18" spans="1:26" ht="45" customHeight="1">
      <c r="A18" s="102" t="s">
        <v>94</v>
      </c>
      <c r="B18" s="103"/>
      <c r="C18" s="95"/>
      <c r="D18" s="96"/>
      <c r="E18" s="96"/>
      <c r="F18" s="96"/>
      <c r="G18" s="96"/>
      <c r="H18" s="96"/>
      <c r="I18" s="96"/>
      <c r="J18" s="96"/>
      <c r="K18" s="96"/>
      <c r="L18" s="96"/>
      <c r="M18" s="96"/>
      <c r="N18" s="96"/>
      <c r="O18" s="96"/>
      <c r="P18" s="96"/>
      <c r="Q18" s="97"/>
    </row>
    <row r="19" spans="1:26" s="24" customFormat="1" ht="15.6" customHeight="1">
      <c r="A19" s="77"/>
      <c r="B19" s="78"/>
      <c r="C19" s="104" t="s">
        <v>95</v>
      </c>
      <c r="D19" s="105"/>
      <c r="E19" s="26"/>
      <c r="F19" s="27"/>
      <c r="G19" s="26"/>
      <c r="H19" s="26"/>
      <c r="I19" s="26"/>
      <c r="J19" s="26"/>
      <c r="K19" s="26"/>
      <c r="L19" s="26"/>
      <c r="M19" s="26"/>
      <c r="N19" s="26"/>
      <c r="O19" s="26"/>
      <c r="P19" s="26"/>
      <c r="Q19" s="28" t="s">
        <v>97</v>
      </c>
    </row>
    <row r="20" spans="1:26" ht="30" customHeight="1">
      <c r="A20" s="70" t="s">
        <v>34</v>
      </c>
      <c r="B20" s="71"/>
      <c r="C20" s="98" t="s">
        <v>93</v>
      </c>
      <c r="D20" s="99"/>
      <c r="E20" s="99"/>
      <c r="F20" s="99"/>
      <c r="G20" s="99"/>
      <c r="H20" s="99"/>
      <c r="I20" s="99"/>
      <c r="J20" s="99"/>
      <c r="K20" s="99"/>
      <c r="L20" s="99"/>
      <c r="M20" s="99"/>
      <c r="N20" s="99"/>
      <c r="O20" s="99"/>
      <c r="P20" s="99"/>
      <c r="Q20" s="100"/>
      <c r="S20" s="4"/>
    </row>
    <row r="21" spans="1:26" ht="30" customHeight="1">
      <c r="A21" s="79" t="s">
        <v>107</v>
      </c>
      <c r="B21" s="79"/>
      <c r="C21" s="80" t="s">
        <v>96</v>
      </c>
      <c r="D21" s="81"/>
      <c r="E21" s="81"/>
      <c r="F21" s="81"/>
      <c r="G21" s="81"/>
      <c r="H21" s="81"/>
      <c r="I21" s="81"/>
      <c r="J21" s="81"/>
      <c r="K21" s="81"/>
      <c r="L21" s="81"/>
      <c r="M21" s="81"/>
      <c r="N21" s="81"/>
      <c r="O21" s="81"/>
      <c r="P21" s="81"/>
      <c r="Q21" s="82"/>
    </row>
    <row r="22" spans="1:26" ht="30" customHeight="1">
      <c r="A22" s="77" t="s">
        <v>91</v>
      </c>
      <c r="B22" s="78"/>
      <c r="C22" s="29" t="s">
        <v>19</v>
      </c>
      <c r="D22" s="101"/>
      <c r="E22" s="101"/>
      <c r="F22" s="101"/>
      <c r="G22" s="101"/>
      <c r="H22" s="101"/>
      <c r="I22" s="101"/>
      <c r="J22" s="101"/>
      <c r="K22" s="30" t="s">
        <v>8</v>
      </c>
      <c r="L22" s="75" t="s">
        <v>12</v>
      </c>
      <c r="M22" s="75"/>
      <c r="N22" s="75"/>
      <c r="O22" s="75"/>
      <c r="P22" s="75"/>
      <c r="Q22" s="76"/>
    </row>
    <row r="23" spans="1:26" ht="15" customHeight="1">
      <c r="A23" s="83" t="s">
        <v>27</v>
      </c>
      <c r="B23" s="84"/>
      <c r="C23" s="85" t="s">
        <v>28</v>
      </c>
      <c r="D23" s="86"/>
      <c r="E23" s="86"/>
      <c r="F23" s="86"/>
      <c r="G23" s="86"/>
      <c r="H23" s="86"/>
      <c r="I23" s="86"/>
      <c r="J23" s="86"/>
      <c r="K23" s="86"/>
      <c r="L23" s="86"/>
      <c r="M23" s="86"/>
      <c r="N23" s="86"/>
      <c r="O23" s="86"/>
      <c r="P23" s="86"/>
      <c r="Q23" s="87"/>
    </row>
    <row r="24" spans="1:26" ht="47.4" customHeight="1">
      <c r="A24" s="77"/>
      <c r="B24" s="78"/>
      <c r="C24" s="88"/>
      <c r="D24" s="89"/>
      <c r="E24" s="89"/>
      <c r="F24" s="89"/>
      <c r="G24" s="89"/>
      <c r="H24" s="89"/>
      <c r="I24" s="89"/>
      <c r="J24" s="89"/>
      <c r="K24" s="89"/>
      <c r="L24" s="89"/>
      <c r="M24" s="89"/>
      <c r="N24" s="89"/>
      <c r="O24" s="89"/>
      <c r="P24" s="89"/>
      <c r="Q24" s="90"/>
      <c r="T24" s="21"/>
      <c r="U24" s="21"/>
      <c r="V24" s="21"/>
      <c r="W24" s="21"/>
      <c r="X24" s="21"/>
      <c r="Y24" s="21"/>
      <c r="Z24" s="21"/>
    </row>
    <row r="25" spans="1:26" ht="51.6" customHeight="1">
      <c r="A25" s="83" t="s">
        <v>92</v>
      </c>
      <c r="B25" s="84"/>
      <c r="C25" s="91"/>
      <c r="D25" s="92"/>
      <c r="E25" s="92"/>
      <c r="F25" s="92"/>
      <c r="G25" s="92"/>
      <c r="H25" s="92"/>
      <c r="I25" s="92"/>
      <c r="J25" s="92"/>
      <c r="K25" s="92"/>
      <c r="L25" s="92"/>
      <c r="M25" s="92"/>
      <c r="N25" s="92"/>
      <c r="O25" s="92"/>
      <c r="P25" s="92"/>
      <c r="Q25" s="93"/>
    </row>
    <row r="26" spans="1:26" ht="60" customHeight="1">
      <c r="A26" s="70" t="s">
        <v>22</v>
      </c>
      <c r="B26" s="71"/>
      <c r="C26" s="72"/>
      <c r="D26" s="73"/>
      <c r="E26" s="73"/>
      <c r="F26" s="73"/>
      <c r="G26" s="73"/>
      <c r="H26" s="73"/>
      <c r="I26" s="73"/>
      <c r="J26" s="73"/>
      <c r="K26" s="73"/>
      <c r="L26" s="73"/>
      <c r="M26" s="73"/>
      <c r="N26" s="73"/>
      <c r="O26" s="73"/>
      <c r="P26" s="73"/>
      <c r="Q26" s="74"/>
    </row>
    <row r="27" spans="1:26" ht="30" customHeight="1">
      <c r="A27" s="61" t="s">
        <v>23</v>
      </c>
      <c r="B27" s="11" t="s">
        <v>3</v>
      </c>
      <c r="C27" s="66"/>
      <c r="D27" s="66"/>
      <c r="E27" s="66"/>
      <c r="F27" s="66"/>
      <c r="G27" s="66"/>
      <c r="H27" s="66"/>
      <c r="I27" s="66"/>
      <c r="J27" s="9" t="s">
        <v>31</v>
      </c>
      <c r="K27" s="66"/>
      <c r="L27" s="66"/>
      <c r="M27" s="66"/>
      <c r="N27" s="66"/>
      <c r="O27" s="66"/>
      <c r="P27" s="66"/>
      <c r="Q27" s="66"/>
    </row>
    <row r="28" spans="1:26" ht="30" customHeight="1">
      <c r="A28" s="61"/>
      <c r="B28" s="11" t="s">
        <v>26</v>
      </c>
      <c r="C28" s="67"/>
      <c r="D28" s="68"/>
      <c r="E28" s="68"/>
      <c r="F28" s="68"/>
      <c r="G28" s="68"/>
      <c r="H28" s="68"/>
      <c r="I28" s="68"/>
      <c r="J28" s="68"/>
      <c r="K28" s="68"/>
      <c r="L28" s="68"/>
      <c r="M28" s="68"/>
      <c r="N28" s="68"/>
      <c r="O28" s="68"/>
      <c r="P28" s="68"/>
      <c r="Q28" s="69"/>
    </row>
    <row r="29" spans="1:26" ht="30" customHeight="1">
      <c r="A29" s="70" t="s">
        <v>29</v>
      </c>
      <c r="B29" s="71"/>
      <c r="C29" s="72"/>
      <c r="D29" s="73"/>
      <c r="E29" s="73"/>
      <c r="F29" s="73"/>
      <c r="G29" s="73"/>
      <c r="H29" s="73"/>
      <c r="I29" s="73"/>
      <c r="J29" s="73"/>
      <c r="K29" s="73"/>
      <c r="L29" s="73"/>
      <c r="M29" s="73"/>
      <c r="N29" s="73"/>
      <c r="O29" s="73"/>
      <c r="P29" s="73"/>
      <c r="Q29" s="74"/>
    </row>
    <row r="30" spans="1:26" ht="30" customHeight="1">
      <c r="A30" s="70" t="s">
        <v>30</v>
      </c>
      <c r="B30" s="71"/>
      <c r="C30" s="72"/>
      <c r="D30" s="73"/>
      <c r="E30" s="73"/>
      <c r="F30" s="73"/>
      <c r="G30" s="73"/>
      <c r="H30" s="73"/>
      <c r="I30" s="73"/>
      <c r="J30" s="73"/>
      <c r="K30" s="73"/>
      <c r="L30" s="73"/>
      <c r="M30" s="73"/>
      <c r="N30" s="73"/>
      <c r="O30" s="73"/>
      <c r="P30" s="73"/>
      <c r="Q30" s="74"/>
    </row>
    <row r="31" spans="1:26" ht="7.5" customHeight="1"/>
    <row r="32" spans="1:26" ht="30" customHeight="1">
      <c r="A32" s="65" t="s">
        <v>48</v>
      </c>
      <c r="B32" s="65"/>
      <c r="C32" s="65"/>
      <c r="D32" s="65"/>
      <c r="E32" s="65"/>
      <c r="F32" s="65"/>
      <c r="G32" s="65"/>
      <c r="H32" s="65"/>
      <c r="I32" s="65"/>
      <c r="J32" s="65"/>
      <c r="K32" s="65"/>
      <c r="L32" s="65"/>
      <c r="M32" s="65"/>
      <c r="N32" s="65"/>
      <c r="O32" s="65"/>
      <c r="P32" s="65"/>
      <c r="Q32" s="65"/>
    </row>
    <row r="33" spans="1:17" ht="15" customHeight="1">
      <c r="A33" s="3" t="s">
        <v>49</v>
      </c>
      <c r="B33" s="3"/>
      <c r="C33" s="3"/>
      <c r="D33" s="3"/>
      <c r="E33" s="3"/>
      <c r="F33" s="3"/>
      <c r="G33" s="3"/>
      <c r="H33" s="3"/>
      <c r="I33" s="3"/>
      <c r="J33" s="3"/>
      <c r="K33" s="3"/>
      <c r="L33" s="3"/>
      <c r="M33" s="3"/>
      <c r="N33" s="3"/>
      <c r="O33" s="3"/>
      <c r="P33" s="3"/>
      <c r="Q33" s="3"/>
    </row>
  </sheetData>
  <mergeCells count="50">
    <mergeCell ref="A1:Q1"/>
    <mergeCell ref="A7:Q7"/>
    <mergeCell ref="A5:Q5"/>
    <mergeCell ref="A12:Q12"/>
    <mergeCell ref="A15:Q15"/>
    <mergeCell ref="I11:Q11"/>
    <mergeCell ref="A13:Q13"/>
    <mergeCell ref="F11:H11"/>
    <mergeCell ref="A4:Q4"/>
    <mergeCell ref="A2:Q2"/>
    <mergeCell ref="F9:H9"/>
    <mergeCell ref="I9:Q9"/>
    <mergeCell ref="F10:H10"/>
    <mergeCell ref="C6:Q6"/>
    <mergeCell ref="A3:Q3"/>
    <mergeCell ref="F8:H8"/>
    <mergeCell ref="A17:B17"/>
    <mergeCell ref="C17:Q17"/>
    <mergeCell ref="C18:Q18"/>
    <mergeCell ref="C20:Q20"/>
    <mergeCell ref="A25:B25"/>
    <mergeCell ref="D22:J22"/>
    <mergeCell ref="A18:B19"/>
    <mergeCell ref="C19:D19"/>
    <mergeCell ref="A20:B20"/>
    <mergeCell ref="C26:Q26"/>
    <mergeCell ref="L22:Q22"/>
    <mergeCell ref="A22:B22"/>
    <mergeCell ref="A21:B21"/>
    <mergeCell ref="C21:Q21"/>
    <mergeCell ref="A23:B24"/>
    <mergeCell ref="C23:Q23"/>
    <mergeCell ref="C24:Q24"/>
    <mergeCell ref="C25:Q25"/>
    <mergeCell ref="A26:B26"/>
    <mergeCell ref="A32:Q32"/>
    <mergeCell ref="K27:Q27"/>
    <mergeCell ref="C28:Q28"/>
    <mergeCell ref="A29:B29"/>
    <mergeCell ref="C27:I27"/>
    <mergeCell ref="A30:B30"/>
    <mergeCell ref="C29:Q29"/>
    <mergeCell ref="C30:Q30"/>
    <mergeCell ref="A27:A28"/>
    <mergeCell ref="I8:Q8"/>
    <mergeCell ref="D8:E11"/>
    <mergeCell ref="A14:Q14"/>
    <mergeCell ref="A16:B16"/>
    <mergeCell ref="C16:Q16"/>
    <mergeCell ref="I10:Q10"/>
  </mergeCells>
  <phoneticPr fontId="1"/>
  <printOptions horizontalCentered="1"/>
  <pageMargins left="0.51181102362204722" right="0.39370078740157483" top="0.31496062992125984" bottom="0.19685039370078741" header="0.15748031496062992" footer="0.1574803149606299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30"/>
  <sheetViews>
    <sheetView showGridLines="0" view="pageBreakPreview" topLeftCell="A4" zoomScale="85" zoomScaleNormal="85" zoomScaleSheetLayoutView="85" workbookViewId="0">
      <selection activeCell="R4" sqref="R1:R1048576"/>
    </sheetView>
  </sheetViews>
  <sheetFormatPr defaultRowHeight="12.6"/>
  <cols>
    <col min="1" max="1" width="13.77734375" style="12" customWidth="1"/>
    <col min="2" max="2" width="14.21875" style="12" customWidth="1"/>
    <col min="3" max="4" width="5.5546875" style="12" customWidth="1"/>
    <col min="5" max="7" width="4.109375" style="12" customWidth="1"/>
    <col min="8" max="8" width="4.6640625" style="12" customWidth="1"/>
    <col min="9" max="9" width="4.109375" style="12" customWidth="1"/>
    <col min="10" max="11" width="5.5546875" style="12" customWidth="1"/>
    <col min="12" max="16" width="4.109375" style="12" customWidth="1"/>
    <col min="17" max="17" width="8.88671875" style="12"/>
    <col min="18" max="18" width="0" style="12" hidden="1" customWidth="1"/>
    <col min="19" max="16384" width="8.88671875" style="12"/>
  </cols>
  <sheetData>
    <row r="1" spans="1:18" ht="18" customHeight="1">
      <c r="A1" s="58" t="s">
        <v>37</v>
      </c>
      <c r="B1" s="58"/>
      <c r="C1" s="58"/>
      <c r="D1" s="58"/>
      <c r="E1" s="58"/>
      <c r="F1" s="58"/>
      <c r="G1" s="58"/>
      <c r="H1" s="58"/>
      <c r="I1" s="58"/>
      <c r="J1" s="58"/>
      <c r="K1" s="58"/>
      <c r="L1" s="58"/>
      <c r="M1" s="58"/>
      <c r="N1" s="58"/>
      <c r="O1" s="58"/>
      <c r="P1" s="58"/>
    </row>
    <row r="2" spans="1:18" ht="18" customHeight="1">
      <c r="A2" s="59"/>
      <c r="B2" s="59"/>
      <c r="C2" s="59"/>
      <c r="D2" s="59"/>
      <c r="E2" s="59"/>
      <c r="F2" s="59"/>
      <c r="G2" s="59"/>
      <c r="H2" s="59"/>
      <c r="I2" s="59"/>
      <c r="J2" s="59"/>
      <c r="K2" s="59"/>
      <c r="L2" s="59"/>
      <c r="M2" s="59"/>
      <c r="N2" s="59"/>
      <c r="O2" s="59"/>
      <c r="P2" s="59"/>
    </row>
    <row r="3" spans="1:18" ht="18" customHeight="1">
      <c r="A3" s="106" t="s">
        <v>0</v>
      </c>
      <c r="B3" s="106"/>
      <c r="C3" s="106"/>
      <c r="D3" s="106"/>
      <c r="E3" s="106"/>
      <c r="F3" s="106"/>
      <c r="G3" s="106"/>
      <c r="H3" s="106"/>
      <c r="I3" s="106"/>
      <c r="J3" s="106"/>
      <c r="K3" s="106"/>
      <c r="L3" s="106"/>
      <c r="M3" s="106"/>
      <c r="N3" s="106"/>
      <c r="O3" s="106"/>
      <c r="P3" s="106"/>
    </row>
    <row r="4" spans="1:18" ht="18" customHeight="1">
      <c r="A4" s="59"/>
      <c r="B4" s="59"/>
      <c r="C4" s="59"/>
      <c r="D4" s="59"/>
      <c r="E4" s="59"/>
      <c r="F4" s="59"/>
      <c r="G4" s="59"/>
      <c r="H4" s="59"/>
      <c r="I4" s="59"/>
      <c r="J4" s="59"/>
      <c r="K4" s="59"/>
      <c r="L4" s="59"/>
      <c r="M4" s="59"/>
      <c r="N4" s="59"/>
      <c r="O4" s="59"/>
      <c r="P4" s="59"/>
    </row>
    <row r="5" spans="1:18" ht="37.799999999999997" customHeight="1">
      <c r="A5" s="134" t="s">
        <v>125</v>
      </c>
      <c r="B5" s="135"/>
      <c r="C5" s="135"/>
      <c r="D5" s="135"/>
      <c r="E5" s="135"/>
      <c r="F5" s="135"/>
      <c r="G5" s="135"/>
      <c r="H5" s="135"/>
      <c r="I5" s="135"/>
      <c r="J5" s="135"/>
      <c r="K5" s="135"/>
      <c r="L5" s="135"/>
      <c r="M5" s="135"/>
      <c r="N5" s="135"/>
      <c r="O5" s="135"/>
      <c r="P5" s="135"/>
    </row>
    <row r="6" spans="1:18" ht="18" customHeight="1">
      <c r="A6" s="106"/>
      <c r="B6" s="106"/>
      <c r="C6" s="106"/>
      <c r="D6" s="106"/>
      <c r="E6" s="106"/>
      <c r="F6" s="106"/>
      <c r="G6" s="106"/>
      <c r="H6" s="106"/>
      <c r="I6" s="106"/>
      <c r="J6" s="106"/>
      <c r="K6" s="106"/>
      <c r="L6" s="106"/>
      <c r="M6" s="106"/>
      <c r="N6" s="106"/>
      <c r="O6" s="106"/>
      <c r="P6" s="106"/>
    </row>
    <row r="7" spans="1:18" ht="18" customHeight="1">
      <c r="A7" s="58" t="s">
        <v>14</v>
      </c>
      <c r="B7" s="58"/>
      <c r="C7" s="58"/>
      <c r="D7" s="58"/>
      <c r="E7" s="58"/>
      <c r="F7" s="58"/>
      <c r="G7" s="58"/>
      <c r="H7" s="58"/>
      <c r="I7" s="58"/>
      <c r="J7" s="58"/>
      <c r="K7" s="58"/>
      <c r="L7" s="58"/>
      <c r="M7" s="58"/>
      <c r="N7" s="58"/>
      <c r="O7" s="58"/>
      <c r="P7" s="58"/>
    </row>
    <row r="8" spans="1:18" ht="14.4" customHeight="1">
      <c r="A8" s="106"/>
      <c r="B8" s="106"/>
      <c r="C8" s="106"/>
      <c r="D8" s="106"/>
      <c r="E8" s="106"/>
      <c r="F8" s="106"/>
      <c r="G8" s="106"/>
      <c r="H8" s="106"/>
      <c r="I8" s="106"/>
      <c r="J8" s="106"/>
      <c r="K8" s="106"/>
      <c r="L8" s="106"/>
      <c r="M8" s="106"/>
      <c r="N8" s="106"/>
      <c r="O8" s="106"/>
      <c r="P8" s="106"/>
    </row>
    <row r="9" spans="1:18" ht="21" customHeight="1">
      <c r="A9" s="106" t="s">
        <v>45</v>
      </c>
      <c r="B9" s="106"/>
      <c r="C9" s="106"/>
      <c r="D9" s="106"/>
      <c r="E9" s="106"/>
      <c r="F9" s="58" t="s">
        <v>16</v>
      </c>
      <c r="G9" s="58"/>
      <c r="H9" s="58"/>
      <c r="I9" s="58" t="str">
        <f>IF(事前相談申込書!$I$9="","",事前相談申込書!$I$9)</f>
        <v/>
      </c>
      <c r="J9" s="58"/>
      <c r="K9" s="58"/>
      <c r="L9" s="58"/>
      <c r="M9" s="58"/>
      <c r="N9" s="58"/>
      <c r="O9" s="58"/>
      <c r="P9" s="58"/>
    </row>
    <row r="10" spans="1:18" ht="21" customHeight="1">
      <c r="A10" s="106"/>
      <c r="B10" s="106"/>
      <c r="C10" s="106"/>
      <c r="D10" s="106"/>
      <c r="E10" s="106"/>
      <c r="F10" s="64" t="s">
        <v>1</v>
      </c>
      <c r="G10" s="64"/>
      <c r="H10" s="64"/>
      <c r="I10" s="58" t="str">
        <f>IF(事前相談申込書!$I$10="","",事前相談申込書!$I$10)</f>
        <v/>
      </c>
      <c r="J10" s="58"/>
      <c r="K10" s="58"/>
      <c r="L10" s="58"/>
      <c r="M10" s="58"/>
      <c r="N10" s="58"/>
      <c r="O10" s="58"/>
      <c r="P10" s="58"/>
    </row>
    <row r="11" spans="1:18" ht="21" customHeight="1">
      <c r="A11" s="106"/>
      <c r="B11" s="106"/>
      <c r="C11" s="106"/>
      <c r="D11" s="106"/>
      <c r="E11" s="106"/>
      <c r="F11" s="59" t="s">
        <v>15</v>
      </c>
      <c r="G11" s="59"/>
      <c r="H11" s="59"/>
      <c r="I11" s="58" t="str">
        <f>IF(事前相談申込書!$I$11="","",事前相談申込書!$I$11)</f>
        <v/>
      </c>
      <c r="J11" s="58"/>
      <c r="K11" s="58"/>
      <c r="L11" s="58"/>
      <c r="M11" s="58"/>
      <c r="N11" s="58"/>
      <c r="O11" s="58"/>
      <c r="P11" s="58"/>
    </row>
    <row r="12" spans="1:18" ht="14.4" customHeight="1">
      <c r="A12" s="106"/>
      <c r="B12" s="106"/>
      <c r="C12" s="106"/>
      <c r="D12" s="106"/>
      <c r="E12" s="106"/>
      <c r="F12" s="106"/>
      <c r="G12" s="106"/>
      <c r="H12" s="106"/>
      <c r="I12" s="106"/>
      <c r="J12" s="106"/>
      <c r="K12" s="106"/>
      <c r="L12" s="106"/>
      <c r="M12" s="106"/>
      <c r="N12" s="106"/>
      <c r="O12" s="106"/>
      <c r="P12" s="106"/>
    </row>
    <row r="13" spans="1:18" ht="21" customHeight="1">
      <c r="A13" s="144" t="s">
        <v>116</v>
      </c>
      <c r="B13" s="144"/>
      <c r="C13" s="144"/>
      <c r="D13" s="144"/>
      <c r="E13" s="144"/>
      <c r="F13" s="144"/>
      <c r="G13" s="144"/>
      <c r="H13" s="144"/>
      <c r="I13" s="144"/>
      <c r="J13" s="144"/>
      <c r="K13" s="144"/>
      <c r="L13" s="144"/>
      <c r="M13" s="144"/>
      <c r="N13" s="144"/>
      <c r="O13" s="144"/>
      <c r="P13" s="144"/>
    </row>
    <row r="14" spans="1:18" ht="18" customHeight="1">
      <c r="A14" s="105"/>
      <c r="B14" s="105"/>
      <c r="C14" s="105"/>
      <c r="D14" s="105"/>
      <c r="E14" s="105"/>
      <c r="F14" s="105"/>
      <c r="G14" s="105"/>
      <c r="H14" s="105"/>
      <c r="I14" s="105"/>
      <c r="J14" s="105"/>
      <c r="K14" s="105"/>
      <c r="L14" s="105"/>
      <c r="M14" s="105"/>
      <c r="N14" s="105"/>
      <c r="O14" s="105"/>
      <c r="P14" s="105"/>
    </row>
    <row r="15" spans="1:18" s="24" customFormat="1" ht="42" customHeight="1">
      <c r="A15" s="61" t="s">
        <v>99</v>
      </c>
      <c r="B15" s="62"/>
      <c r="C15" s="145"/>
      <c r="D15" s="146"/>
      <c r="E15" s="146"/>
      <c r="F15" s="146"/>
      <c r="G15" s="146"/>
      <c r="H15" s="146"/>
      <c r="I15" s="146"/>
      <c r="J15" s="146"/>
      <c r="K15" s="146"/>
      <c r="L15" s="146"/>
      <c r="M15" s="146"/>
      <c r="N15" s="146"/>
      <c r="O15" s="146"/>
      <c r="P15" s="147"/>
      <c r="R15" s="24" t="s">
        <v>46</v>
      </c>
    </row>
    <row r="16" spans="1:18" ht="15" customHeight="1">
      <c r="A16" s="83" t="s">
        <v>44</v>
      </c>
      <c r="B16" s="84"/>
      <c r="C16" s="129" t="s">
        <v>38</v>
      </c>
      <c r="D16" s="130"/>
      <c r="E16" s="117"/>
      <c r="F16" s="118"/>
      <c r="G16" s="118"/>
      <c r="H16" s="118"/>
      <c r="I16" s="119"/>
      <c r="J16" s="136" t="s">
        <v>41</v>
      </c>
      <c r="K16" s="137"/>
      <c r="L16" s="114"/>
      <c r="M16" s="115"/>
      <c r="N16" s="115"/>
      <c r="O16" s="115"/>
      <c r="P16" s="116"/>
      <c r="R16" s="17">
        <v>0.375</v>
      </c>
    </row>
    <row r="17" spans="1:19" ht="15" customHeight="1">
      <c r="A17" s="142"/>
      <c r="B17" s="143"/>
      <c r="C17" s="131"/>
      <c r="D17" s="132"/>
      <c r="E17" s="120"/>
      <c r="F17" s="121"/>
      <c r="G17" s="121"/>
      <c r="H17" s="121"/>
      <c r="I17" s="122"/>
      <c r="J17" s="138"/>
      <c r="K17" s="139"/>
      <c r="L17" s="126" t="s">
        <v>42</v>
      </c>
      <c r="M17" s="127"/>
      <c r="N17" s="127"/>
      <c r="O17" s="127"/>
      <c r="P17" s="128"/>
      <c r="R17" s="17">
        <v>0.41666666666666702</v>
      </c>
    </row>
    <row r="18" spans="1:19" ht="15" customHeight="1">
      <c r="A18" s="142"/>
      <c r="B18" s="143"/>
      <c r="C18" s="104"/>
      <c r="D18" s="133"/>
      <c r="E18" s="123"/>
      <c r="F18" s="124"/>
      <c r="G18" s="124"/>
      <c r="H18" s="124"/>
      <c r="I18" s="125"/>
      <c r="J18" s="140"/>
      <c r="K18" s="141"/>
      <c r="L18" s="111"/>
      <c r="M18" s="112"/>
      <c r="N18" s="112"/>
      <c r="O18" s="112"/>
      <c r="P18" s="113"/>
      <c r="R18" s="17">
        <v>0.45833333333333298</v>
      </c>
    </row>
    <row r="19" spans="1:19" ht="15" customHeight="1">
      <c r="A19" s="142"/>
      <c r="B19" s="143"/>
      <c r="C19" s="129" t="s">
        <v>40</v>
      </c>
      <c r="D19" s="130"/>
      <c r="E19" s="117"/>
      <c r="F19" s="118"/>
      <c r="G19" s="118"/>
      <c r="H19" s="118"/>
      <c r="I19" s="119"/>
      <c r="J19" s="136" t="s">
        <v>41</v>
      </c>
      <c r="K19" s="137"/>
      <c r="L19" s="114"/>
      <c r="M19" s="115"/>
      <c r="N19" s="115"/>
      <c r="O19" s="115"/>
      <c r="P19" s="116"/>
      <c r="R19" s="17">
        <v>0.5</v>
      </c>
    </row>
    <row r="20" spans="1:19" ht="15" customHeight="1">
      <c r="A20" s="142"/>
      <c r="B20" s="143"/>
      <c r="C20" s="131"/>
      <c r="D20" s="132"/>
      <c r="E20" s="120"/>
      <c r="F20" s="121"/>
      <c r="G20" s="121"/>
      <c r="H20" s="121"/>
      <c r="I20" s="122"/>
      <c r="J20" s="138"/>
      <c r="K20" s="139"/>
      <c r="L20" s="126" t="s">
        <v>6</v>
      </c>
      <c r="M20" s="127"/>
      <c r="N20" s="127"/>
      <c r="O20" s="127"/>
      <c r="P20" s="128"/>
      <c r="R20" s="17">
        <v>0.54166666666666696</v>
      </c>
    </row>
    <row r="21" spans="1:19" ht="15" customHeight="1">
      <c r="A21" s="142"/>
      <c r="B21" s="143"/>
      <c r="C21" s="104"/>
      <c r="D21" s="133"/>
      <c r="E21" s="123"/>
      <c r="F21" s="124"/>
      <c r="G21" s="124"/>
      <c r="H21" s="124"/>
      <c r="I21" s="125"/>
      <c r="J21" s="140"/>
      <c r="K21" s="141"/>
      <c r="L21" s="111"/>
      <c r="M21" s="112"/>
      <c r="N21" s="112"/>
      <c r="O21" s="112"/>
      <c r="P21" s="113"/>
      <c r="R21" s="17">
        <v>0.58333333333333304</v>
      </c>
    </row>
    <row r="22" spans="1:19" ht="15" customHeight="1">
      <c r="A22" s="142"/>
      <c r="B22" s="143"/>
      <c r="C22" s="129" t="s">
        <v>39</v>
      </c>
      <c r="D22" s="130"/>
      <c r="E22" s="117"/>
      <c r="F22" s="118"/>
      <c r="G22" s="118"/>
      <c r="H22" s="118"/>
      <c r="I22" s="119"/>
      <c r="J22" s="136" t="s">
        <v>41</v>
      </c>
      <c r="K22" s="137"/>
      <c r="L22" s="114"/>
      <c r="M22" s="115"/>
      <c r="N22" s="115"/>
      <c r="O22" s="115"/>
      <c r="P22" s="116"/>
      <c r="R22" s="17">
        <v>0.625</v>
      </c>
    </row>
    <row r="23" spans="1:19" ht="15" customHeight="1">
      <c r="A23" s="142"/>
      <c r="B23" s="143"/>
      <c r="C23" s="131"/>
      <c r="D23" s="132"/>
      <c r="E23" s="120"/>
      <c r="F23" s="121"/>
      <c r="G23" s="121"/>
      <c r="H23" s="121"/>
      <c r="I23" s="122"/>
      <c r="J23" s="138"/>
      <c r="K23" s="139"/>
      <c r="L23" s="126" t="s">
        <v>6</v>
      </c>
      <c r="M23" s="127"/>
      <c r="N23" s="127"/>
      <c r="O23" s="127"/>
      <c r="P23" s="128"/>
      <c r="R23" s="17">
        <v>0.66666666666666696</v>
      </c>
      <c r="S23" s="17"/>
    </row>
    <row r="24" spans="1:19" ht="15" customHeight="1">
      <c r="A24" s="77"/>
      <c r="B24" s="78"/>
      <c r="C24" s="104"/>
      <c r="D24" s="133"/>
      <c r="E24" s="123"/>
      <c r="F24" s="124"/>
      <c r="G24" s="124"/>
      <c r="H24" s="124"/>
      <c r="I24" s="125"/>
      <c r="J24" s="140"/>
      <c r="K24" s="141"/>
      <c r="L24" s="111"/>
      <c r="M24" s="112"/>
      <c r="N24" s="112"/>
      <c r="O24" s="112"/>
      <c r="P24" s="113"/>
      <c r="S24" s="17"/>
    </row>
    <row r="25" spans="1:19" ht="48" customHeight="1">
      <c r="A25" s="70" t="s">
        <v>43</v>
      </c>
      <c r="B25" s="71"/>
      <c r="C25" s="72"/>
      <c r="D25" s="73"/>
      <c r="E25" s="73"/>
      <c r="F25" s="73"/>
      <c r="G25" s="73"/>
      <c r="H25" s="73"/>
      <c r="I25" s="73"/>
      <c r="J25" s="73"/>
      <c r="K25" s="73"/>
      <c r="L25" s="73"/>
      <c r="M25" s="73"/>
      <c r="N25" s="73"/>
      <c r="O25" s="73"/>
      <c r="P25" s="74"/>
    </row>
    <row r="26" spans="1:19" ht="30" customHeight="1">
      <c r="A26" s="61" t="s">
        <v>23</v>
      </c>
      <c r="B26" s="11" t="s">
        <v>3</v>
      </c>
      <c r="C26" s="66" t="str">
        <f>IF(事前相談申込書!$C$27=0,"",事前相談申込書!$C$27)</f>
        <v/>
      </c>
      <c r="D26" s="66"/>
      <c r="E26" s="66"/>
      <c r="F26" s="66"/>
      <c r="G26" s="66"/>
      <c r="H26" s="66"/>
      <c r="I26" s="66"/>
      <c r="J26" s="10" t="s">
        <v>31</v>
      </c>
      <c r="K26" s="66" t="str">
        <f>IF(事前相談申込書!$K$27=0,"",事前相談申込書!$K$27)</f>
        <v/>
      </c>
      <c r="L26" s="66"/>
      <c r="M26" s="66"/>
      <c r="N26" s="66"/>
      <c r="O26" s="66"/>
      <c r="P26" s="66"/>
    </row>
    <row r="27" spans="1:19" ht="30" customHeight="1">
      <c r="A27" s="61"/>
      <c r="B27" s="11" t="s">
        <v>26</v>
      </c>
      <c r="C27" s="67" t="str">
        <f>IF(事前相談申込書!$C$28=0,"",事前相談申込書!$C$28)</f>
        <v/>
      </c>
      <c r="D27" s="68"/>
      <c r="E27" s="68"/>
      <c r="F27" s="68"/>
      <c r="G27" s="68"/>
      <c r="H27" s="68"/>
      <c r="I27" s="68"/>
      <c r="J27" s="68"/>
      <c r="K27" s="68"/>
      <c r="L27" s="68"/>
      <c r="M27" s="68"/>
      <c r="N27" s="68"/>
      <c r="O27" s="68"/>
      <c r="P27" s="69"/>
    </row>
    <row r="28" spans="1:19" ht="30" customHeight="1">
      <c r="A28" s="70" t="s">
        <v>29</v>
      </c>
      <c r="B28" s="71"/>
      <c r="C28" s="67" t="str">
        <f>IF(事前相談申込書!$C$29=0,"",事前相談申込書!$C$29)</f>
        <v/>
      </c>
      <c r="D28" s="68"/>
      <c r="E28" s="68"/>
      <c r="F28" s="68"/>
      <c r="G28" s="68"/>
      <c r="H28" s="68"/>
      <c r="I28" s="68"/>
      <c r="J28" s="68"/>
      <c r="K28" s="68"/>
      <c r="L28" s="68"/>
      <c r="M28" s="68"/>
      <c r="N28" s="68"/>
      <c r="O28" s="68"/>
      <c r="P28" s="69"/>
    </row>
    <row r="29" spans="1:19" ht="30" customHeight="1">
      <c r="A29" s="70" t="s">
        <v>30</v>
      </c>
      <c r="B29" s="71"/>
      <c r="C29" s="67" t="str">
        <f>IF(事前相談申込書!$C$30=0,"",事前相談申込書!$C$30)</f>
        <v/>
      </c>
      <c r="D29" s="68"/>
      <c r="E29" s="68"/>
      <c r="F29" s="68"/>
      <c r="G29" s="68"/>
      <c r="H29" s="68"/>
      <c r="I29" s="68"/>
      <c r="J29" s="68"/>
      <c r="K29" s="68"/>
      <c r="L29" s="68"/>
      <c r="M29" s="68"/>
      <c r="N29" s="68"/>
      <c r="O29" s="68"/>
      <c r="P29" s="69"/>
    </row>
    <row r="30" spans="1:19" ht="7.5" customHeight="1"/>
  </sheetData>
  <mergeCells count="49">
    <mergeCell ref="A3:P3"/>
    <mergeCell ref="A16:B24"/>
    <mergeCell ref="F9:H9"/>
    <mergeCell ref="J19:K21"/>
    <mergeCell ref="A1:P1"/>
    <mergeCell ref="A14:P14"/>
    <mergeCell ref="A13:P13"/>
    <mergeCell ref="A15:B15"/>
    <mergeCell ref="C15:P15"/>
    <mergeCell ref="I11:P11"/>
    <mergeCell ref="A9:E11"/>
    <mergeCell ref="A8:P8"/>
    <mergeCell ref="I10:P10"/>
    <mergeCell ref="A4:P4"/>
    <mergeCell ref="A7:P7"/>
    <mergeCell ref="F11:H11"/>
    <mergeCell ref="L24:P24"/>
    <mergeCell ref="C16:D18"/>
    <mergeCell ref="E16:I18"/>
    <mergeCell ref="J16:K18"/>
    <mergeCell ref="L17:P17"/>
    <mergeCell ref="C19:D21"/>
    <mergeCell ref="L18:P18"/>
    <mergeCell ref="A25:B25"/>
    <mergeCell ref="C25:P25"/>
    <mergeCell ref="A26:A27"/>
    <mergeCell ref="C26:I26"/>
    <mergeCell ref="K26:P26"/>
    <mergeCell ref="A29:B29"/>
    <mergeCell ref="C29:P29"/>
    <mergeCell ref="C27:P27"/>
    <mergeCell ref="A28:B28"/>
    <mergeCell ref="C28:P28"/>
    <mergeCell ref="L21:P21"/>
    <mergeCell ref="L16:P16"/>
    <mergeCell ref="E22:I24"/>
    <mergeCell ref="E19:I21"/>
    <mergeCell ref="A2:P2"/>
    <mergeCell ref="L19:P19"/>
    <mergeCell ref="L20:P20"/>
    <mergeCell ref="A12:P12"/>
    <mergeCell ref="C22:D24"/>
    <mergeCell ref="A5:P5"/>
    <mergeCell ref="F10:H10"/>
    <mergeCell ref="I9:P9"/>
    <mergeCell ref="A6:P6"/>
    <mergeCell ref="J22:K24"/>
    <mergeCell ref="L22:P22"/>
    <mergeCell ref="L23:P23"/>
  </mergeCells>
  <phoneticPr fontId="1"/>
  <dataValidations count="1">
    <dataValidation type="list" allowBlank="1" showInputMessage="1" showErrorMessage="1" sqref="L16:P16 L24:P24 L21:P22 L18:P19" xr:uid="{CA5B4195-3BF6-4A24-9210-D5D28F14D425}">
      <formula1>$R$16:$R$24</formula1>
    </dataValidation>
  </dataValidations>
  <printOptions horizontalCentered="1"/>
  <pageMargins left="0.53" right="0.39" top="0.31" bottom="0.19" header="0.15748031496062992" footer="0.1574803149606299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116DF-D5BF-491D-A1F2-5B68E66D86A1}">
  <sheetPr codeName="Sheet3"/>
  <dimension ref="A1:P24"/>
  <sheetViews>
    <sheetView showGridLines="0" view="pageBreakPreview" topLeftCell="A31" zoomScale="85" zoomScaleNormal="85" zoomScaleSheetLayoutView="85" workbookViewId="0">
      <selection activeCell="C16" sqref="C16:P16"/>
    </sheetView>
  </sheetViews>
  <sheetFormatPr defaultRowHeight="12.6"/>
  <cols>
    <col min="1" max="2" width="13.77734375" style="15" customWidth="1"/>
    <col min="3" max="4" width="5.5546875" style="15" customWidth="1"/>
    <col min="5" max="7" width="4.109375" style="15" customWidth="1"/>
    <col min="8" max="8" width="5.33203125" style="15" customWidth="1"/>
    <col min="9" max="9" width="4.109375" style="15" customWidth="1"/>
    <col min="10" max="11" width="5.5546875" style="15" customWidth="1"/>
    <col min="12" max="16" width="4.109375" style="15" customWidth="1"/>
    <col min="17" max="16384" width="8.88671875" style="15"/>
  </cols>
  <sheetData>
    <row r="1" spans="1:16" ht="18" customHeight="1">
      <c r="A1" s="58" t="s">
        <v>51</v>
      </c>
      <c r="B1" s="58"/>
      <c r="C1" s="58"/>
      <c r="D1" s="58"/>
      <c r="E1" s="58"/>
      <c r="F1" s="58"/>
      <c r="G1" s="58"/>
      <c r="H1" s="58"/>
      <c r="I1" s="58"/>
      <c r="J1" s="58"/>
      <c r="K1" s="58"/>
      <c r="L1" s="58"/>
      <c r="M1" s="58"/>
      <c r="N1" s="58"/>
      <c r="O1" s="58"/>
      <c r="P1" s="58"/>
    </row>
    <row r="2" spans="1:16" ht="18" customHeight="1">
      <c r="A2" s="59"/>
      <c r="B2" s="59"/>
      <c r="C2" s="59"/>
      <c r="D2" s="59"/>
      <c r="E2" s="59"/>
      <c r="F2" s="59"/>
      <c r="G2" s="59"/>
      <c r="H2" s="59"/>
      <c r="I2" s="59"/>
      <c r="J2" s="59"/>
      <c r="K2" s="59"/>
      <c r="L2" s="59"/>
      <c r="M2" s="59"/>
      <c r="N2" s="59"/>
      <c r="O2" s="59"/>
      <c r="P2" s="59"/>
    </row>
    <row r="3" spans="1:16" ht="18" customHeight="1">
      <c r="A3" s="106" t="s">
        <v>0</v>
      </c>
      <c r="B3" s="106"/>
      <c r="C3" s="106"/>
      <c r="D3" s="106"/>
      <c r="E3" s="106"/>
      <c r="F3" s="106"/>
      <c r="G3" s="106"/>
      <c r="H3" s="106"/>
      <c r="I3" s="106"/>
      <c r="J3" s="106"/>
      <c r="K3" s="106"/>
      <c r="L3" s="106"/>
      <c r="M3" s="106"/>
      <c r="N3" s="106"/>
      <c r="O3" s="106"/>
      <c r="P3" s="106"/>
    </row>
    <row r="4" spans="1:16" ht="18" customHeight="1">
      <c r="A4" s="59"/>
      <c r="B4" s="59"/>
      <c r="C4" s="59"/>
      <c r="D4" s="59"/>
      <c r="E4" s="59"/>
      <c r="F4" s="59"/>
      <c r="G4" s="59"/>
      <c r="H4" s="59"/>
      <c r="I4" s="59"/>
      <c r="J4" s="59"/>
      <c r="K4" s="59"/>
      <c r="L4" s="59"/>
      <c r="M4" s="59"/>
      <c r="N4" s="59"/>
      <c r="O4" s="59"/>
      <c r="P4" s="59"/>
    </row>
    <row r="5" spans="1:16" ht="37.799999999999997" customHeight="1">
      <c r="A5" s="134" t="s">
        <v>124</v>
      </c>
      <c r="B5" s="135"/>
      <c r="C5" s="135"/>
      <c r="D5" s="135"/>
      <c r="E5" s="135"/>
      <c r="F5" s="135"/>
      <c r="G5" s="135"/>
      <c r="H5" s="135"/>
      <c r="I5" s="135"/>
      <c r="J5" s="135"/>
      <c r="K5" s="135"/>
      <c r="L5" s="135"/>
      <c r="M5" s="135"/>
      <c r="N5" s="135"/>
      <c r="O5" s="135"/>
      <c r="P5" s="135"/>
    </row>
    <row r="6" spans="1:16" ht="18" customHeight="1">
      <c r="A6" s="106"/>
      <c r="B6" s="106"/>
      <c r="C6" s="106"/>
      <c r="D6" s="106"/>
      <c r="E6" s="106"/>
      <c r="F6" s="106"/>
      <c r="G6" s="106"/>
      <c r="H6" s="106"/>
      <c r="I6" s="106"/>
      <c r="J6" s="106"/>
      <c r="K6" s="106"/>
      <c r="L6" s="106"/>
      <c r="M6" s="106"/>
      <c r="N6" s="106"/>
      <c r="O6" s="106"/>
      <c r="P6" s="106"/>
    </row>
    <row r="7" spans="1:16" ht="18" customHeight="1">
      <c r="A7" s="15" t="s">
        <v>14</v>
      </c>
      <c r="C7" s="59"/>
      <c r="D7" s="59"/>
      <c r="E7" s="59"/>
      <c r="F7" s="59"/>
      <c r="G7" s="59"/>
      <c r="H7" s="59"/>
      <c r="I7" s="59"/>
      <c r="J7" s="59"/>
      <c r="K7" s="59"/>
      <c r="L7" s="59"/>
      <c r="M7" s="59"/>
      <c r="N7" s="59"/>
      <c r="O7" s="59"/>
      <c r="P7" s="59"/>
    </row>
    <row r="8" spans="1:16" ht="14.4" customHeight="1">
      <c r="A8" s="106"/>
      <c r="B8" s="106"/>
      <c r="C8" s="106"/>
      <c r="D8" s="106"/>
      <c r="E8" s="106"/>
      <c r="F8" s="106"/>
      <c r="G8" s="106"/>
      <c r="H8" s="106"/>
      <c r="I8" s="106"/>
      <c r="J8" s="106"/>
      <c r="K8" s="106"/>
      <c r="L8" s="106"/>
      <c r="M8" s="106"/>
      <c r="N8" s="106"/>
      <c r="O8" s="106"/>
      <c r="P8" s="106"/>
    </row>
    <row r="9" spans="1:16" ht="21" customHeight="1">
      <c r="A9" s="106" t="s">
        <v>45</v>
      </c>
      <c r="B9" s="106"/>
      <c r="C9" s="106"/>
      <c r="D9" s="106"/>
      <c r="E9" s="106"/>
      <c r="F9" s="58" t="s">
        <v>16</v>
      </c>
      <c r="G9" s="58"/>
      <c r="H9" s="58"/>
      <c r="I9" s="58" t="str">
        <f>'(様式１)現地見学申込書'!$I$9:$P$9</f>
        <v/>
      </c>
      <c r="J9" s="58"/>
      <c r="K9" s="58"/>
      <c r="L9" s="58"/>
      <c r="M9" s="58"/>
      <c r="N9" s="58"/>
      <c r="O9" s="58"/>
      <c r="P9" s="58"/>
    </row>
    <row r="10" spans="1:16" ht="21" customHeight="1">
      <c r="A10" s="106"/>
      <c r="B10" s="106"/>
      <c r="C10" s="106"/>
      <c r="D10" s="106"/>
      <c r="E10" s="106"/>
      <c r="F10" s="64" t="s">
        <v>1</v>
      </c>
      <c r="G10" s="64"/>
      <c r="H10" s="64"/>
      <c r="I10" s="58" t="str">
        <f>'(様式１)現地見学申込書'!$I$10:$P$10</f>
        <v/>
      </c>
      <c r="J10" s="58"/>
      <c r="K10" s="58"/>
      <c r="L10" s="58"/>
      <c r="M10" s="58"/>
      <c r="N10" s="58"/>
      <c r="O10" s="58"/>
      <c r="P10" s="58"/>
    </row>
    <row r="11" spans="1:16" ht="21" customHeight="1">
      <c r="A11" s="106"/>
      <c r="B11" s="106"/>
      <c r="C11" s="106"/>
      <c r="D11" s="106"/>
      <c r="E11" s="106"/>
      <c r="F11" s="58" t="s">
        <v>15</v>
      </c>
      <c r="G11" s="58"/>
      <c r="H11" s="58"/>
      <c r="I11" s="58" t="str">
        <f>'(様式１)現地見学申込書'!$I$11:$P$11</f>
        <v/>
      </c>
      <c r="J11" s="58"/>
      <c r="K11" s="58"/>
      <c r="L11" s="58"/>
      <c r="M11" s="58"/>
      <c r="N11" s="58"/>
      <c r="O11" s="58"/>
      <c r="P11" s="58"/>
    </row>
    <row r="12" spans="1:16" ht="19.2" customHeight="1">
      <c r="A12" s="106"/>
      <c r="B12" s="106"/>
      <c r="C12" s="106"/>
      <c r="D12" s="106"/>
      <c r="E12" s="106"/>
      <c r="F12" s="106"/>
      <c r="G12" s="106"/>
      <c r="H12" s="106"/>
      <c r="I12" s="106"/>
      <c r="J12" s="106"/>
      <c r="K12" s="106"/>
      <c r="L12" s="106"/>
      <c r="M12" s="106"/>
      <c r="N12" s="106"/>
      <c r="O12" s="106"/>
      <c r="P12" s="106"/>
    </row>
    <row r="13" spans="1:16" ht="21" customHeight="1">
      <c r="A13" s="144" t="s">
        <v>90</v>
      </c>
      <c r="B13" s="144"/>
      <c r="C13" s="144"/>
      <c r="D13" s="144"/>
      <c r="E13" s="144"/>
      <c r="F13" s="144"/>
      <c r="G13" s="144"/>
      <c r="H13" s="144"/>
      <c r="I13" s="144"/>
      <c r="J13" s="144"/>
      <c r="K13" s="144"/>
      <c r="L13" s="144"/>
      <c r="M13" s="144"/>
      <c r="N13" s="144"/>
      <c r="O13" s="144"/>
      <c r="P13" s="144"/>
    </row>
    <row r="14" spans="1:16" ht="18" customHeight="1">
      <c r="A14" s="105"/>
      <c r="B14" s="105"/>
      <c r="C14" s="105"/>
      <c r="D14" s="105"/>
      <c r="E14" s="105"/>
      <c r="F14" s="105"/>
      <c r="G14" s="105"/>
      <c r="H14" s="105"/>
      <c r="I14" s="105"/>
      <c r="J14" s="105"/>
      <c r="K14" s="105"/>
      <c r="L14" s="105"/>
      <c r="M14" s="105"/>
      <c r="N14" s="105"/>
      <c r="O14" s="105"/>
      <c r="P14" s="105"/>
    </row>
    <row r="15" spans="1:16" s="24" customFormat="1" ht="42" customHeight="1">
      <c r="A15" s="61" t="s">
        <v>99</v>
      </c>
      <c r="B15" s="62"/>
      <c r="C15" s="151" t="str">
        <f>IF('(様式１)現地見学申込書'!$C$15=0,"",'(様式１)現地見学申込書'!$C$15)</f>
        <v/>
      </c>
      <c r="D15" s="152"/>
      <c r="E15" s="152"/>
      <c r="F15" s="152"/>
      <c r="G15" s="152"/>
      <c r="H15" s="152"/>
      <c r="I15" s="152"/>
      <c r="J15" s="152"/>
      <c r="K15" s="152"/>
      <c r="L15" s="152"/>
      <c r="M15" s="152"/>
      <c r="N15" s="152"/>
      <c r="O15" s="152"/>
      <c r="P15" s="153"/>
    </row>
    <row r="16" spans="1:16" ht="81" customHeight="1">
      <c r="A16" s="70" t="s">
        <v>47</v>
      </c>
      <c r="B16" s="71"/>
      <c r="C16" s="148"/>
      <c r="D16" s="149"/>
      <c r="E16" s="149"/>
      <c r="F16" s="149"/>
      <c r="G16" s="149"/>
      <c r="H16" s="149"/>
      <c r="I16" s="149"/>
      <c r="J16" s="149"/>
      <c r="K16" s="149"/>
      <c r="L16" s="149"/>
      <c r="M16" s="149"/>
      <c r="N16" s="149"/>
      <c r="O16" s="149"/>
      <c r="P16" s="150"/>
    </row>
    <row r="17" spans="1:16" ht="81" customHeight="1">
      <c r="A17" s="70" t="s">
        <v>47</v>
      </c>
      <c r="B17" s="71"/>
      <c r="C17" s="148"/>
      <c r="D17" s="149"/>
      <c r="E17" s="149"/>
      <c r="F17" s="149"/>
      <c r="G17" s="149"/>
      <c r="H17" s="149"/>
      <c r="I17" s="149"/>
      <c r="J17" s="149"/>
      <c r="K17" s="149"/>
      <c r="L17" s="149"/>
      <c r="M17" s="149"/>
      <c r="N17" s="149"/>
      <c r="O17" s="149"/>
      <c r="P17" s="150"/>
    </row>
    <row r="18" spans="1:16" ht="81" customHeight="1">
      <c r="A18" s="70" t="s">
        <v>47</v>
      </c>
      <c r="B18" s="71"/>
      <c r="C18" s="148"/>
      <c r="D18" s="149"/>
      <c r="E18" s="149"/>
      <c r="F18" s="149"/>
      <c r="G18" s="149"/>
      <c r="H18" s="149"/>
      <c r="I18" s="149"/>
      <c r="J18" s="149"/>
      <c r="K18" s="149"/>
      <c r="L18" s="149"/>
      <c r="M18" s="149"/>
      <c r="N18" s="149"/>
      <c r="O18" s="149"/>
      <c r="P18" s="150"/>
    </row>
    <row r="19" spans="1:16" ht="30" customHeight="1">
      <c r="A19" s="61" t="s">
        <v>23</v>
      </c>
      <c r="B19" s="14" t="s">
        <v>3</v>
      </c>
      <c r="C19" s="66" t="str">
        <f>IF('(様式１)現地見学申込書'!$C$26=0,"",'(様式１)現地見学申込書'!$C$26)</f>
        <v/>
      </c>
      <c r="D19" s="66"/>
      <c r="E19" s="66"/>
      <c r="F19" s="66"/>
      <c r="G19" s="66"/>
      <c r="H19" s="66"/>
      <c r="I19" s="66"/>
      <c r="J19" s="13" t="s">
        <v>31</v>
      </c>
      <c r="K19" s="66" t="str">
        <f>IF('(様式１)現地見学申込書'!$K$26=0,"",'(様式１)現地見学申込書'!$K$26)</f>
        <v/>
      </c>
      <c r="L19" s="66"/>
      <c r="M19" s="66"/>
      <c r="N19" s="66"/>
      <c r="O19" s="66"/>
      <c r="P19" s="66"/>
    </row>
    <row r="20" spans="1:16" ht="30" customHeight="1">
      <c r="A20" s="61"/>
      <c r="B20" s="14" t="s">
        <v>26</v>
      </c>
      <c r="C20" s="67" t="str">
        <f>IF('(様式１)現地見学申込書'!C27:P27=0,"",'(様式１)現地見学申込書'!C27:P27)</f>
        <v/>
      </c>
      <c r="D20" s="68"/>
      <c r="E20" s="68"/>
      <c r="F20" s="68"/>
      <c r="G20" s="68"/>
      <c r="H20" s="68"/>
      <c r="I20" s="68"/>
      <c r="J20" s="68"/>
      <c r="K20" s="68"/>
      <c r="L20" s="68"/>
      <c r="M20" s="68"/>
      <c r="N20" s="68"/>
      <c r="O20" s="68"/>
      <c r="P20" s="69"/>
    </row>
    <row r="21" spans="1:16" ht="30" customHeight="1">
      <c r="A21" s="70" t="s">
        <v>29</v>
      </c>
      <c r="B21" s="71"/>
      <c r="C21" s="67" t="str">
        <f>IF('(様式１)現地見学申込書'!$C$28=0,"",'(様式１)現地見学申込書'!$C$28)</f>
        <v/>
      </c>
      <c r="D21" s="68"/>
      <c r="E21" s="68"/>
      <c r="F21" s="68"/>
      <c r="G21" s="68"/>
      <c r="H21" s="68"/>
      <c r="I21" s="68"/>
      <c r="J21" s="68"/>
      <c r="K21" s="68"/>
      <c r="L21" s="68"/>
      <c r="M21" s="68"/>
      <c r="N21" s="68"/>
      <c r="O21" s="68"/>
      <c r="P21" s="69"/>
    </row>
    <row r="22" spans="1:16" ht="30" customHeight="1">
      <c r="A22" s="70" t="s">
        <v>30</v>
      </c>
      <c r="B22" s="71"/>
      <c r="C22" s="67" t="str">
        <f>IF('(様式１)現地見学申込書'!$C$29=0,"",'(様式１)現地見学申込書'!$C$29)</f>
        <v/>
      </c>
      <c r="D22" s="68"/>
      <c r="E22" s="68"/>
      <c r="F22" s="68"/>
      <c r="G22" s="68"/>
      <c r="H22" s="68"/>
      <c r="I22" s="68"/>
      <c r="J22" s="68"/>
      <c r="K22" s="68"/>
      <c r="L22" s="68"/>
      <c r="M22" s="68"/>
      <c r="N22" s="68"/>
      <c r="O22" s="68"/>
      <c r="P22" s="69"/>
    </row>
    <row r="23" spans="1:16" ht="7.5" customHeight="1"/>
    <row r="24" spans="1:16">
      <c r="A24" s="3" t="s">
        <v>49</v>
      </c>
    </row>
  </sheetData>
  <mergeCells count="34">
    <mergeCell ref="I11:P11"/>
    <mergeCell ref="A21:B21"/>
    <mergeCell ref="C21:P21"/>
    <mergeCell ref="A15:B15"/>
    <mergeCell ref="C15:P15"/>
    <mergeCell ref="F11:H11"/>
    <mergeCell ref="A12:P12"/>
    <mergeCell ref="A13:P13"/>
    <mergeCell ref="A14:P14"/>
    <mergeCell ref="A9:E11"/>
    <mergeCell ref="F10:H10"/>
    <mergeCell ref="I10:P10"/>
    <mergeCell ref="A22:B22"/>
    <mergeCell ref="C22:P22"/>
    <mergeCell ref="A16:B16"/>
    <mergeCell ref="C16:P16"/>
    <mergeCell ref="A19:A20"/>
    <mergeCell ref="C19:I19"/>
    <mergeCell ref="K19:P19"/>
    <mergeCell ref="C20:P20"/>
    <mergeCell ref="A17:B17"/>
    <mergeCell ref="C17:P17"/>
    <mergeCell ref="A18:B18"/>
    <mergeCell ref="C18:P18"/>
    <mergeCell ref="C7:P7"/>
    <mergeCell ref="A8:P8"/>
    <mergeCell ref="F9:H9"/>
    <mergeCell ref="I9:P9"/>
    <mergeCell ref="A1:P1"/>
    <mergeCell ref="A2:P2"/>
    <mergeCell ref="A3:P3"/>
    <mergeCell ref="A4:P4"/>
    <mergeCell ref="A5:P5"/>
    <mergeCell ref="A6:P6"/>
  </mergeCells>
  <phoneticPr fontId="1"/>
  <printOptions horizontalCentered="1"/>
  <pageMargins left="0.53" right="0.39" top="0.31" bottom="0.19" header="0.15748031496062992" footer="0.1574803149606299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51BF-D0F0-4324-A146-3DFC542985B4}">
  <sheetPr codeName="Sheet4"/>
  <dimension ref="A1:Y32"/>
  <sheetViews>
    <sheetView showGridLines="0" tabSelected="1" view="pageBreakPreview" zoomScaleNormal="85" zoomScaleSheetLayoutView="100" workbookViewId="0">
      <selection activeCell="S22" sqref="S1:Z1048576"/>
    </sheetView>
  </sheetViews>
  <sheetFormatPr defaultRowHeight="12.6"/>
  <cols>
    <col min="1" max="2" width="13.77734375" style="15" customWidth="1"/>
    <col min="3" max="4" width="5.5546875" style="15" customWidth="1"/>
    <col min="5" max="9" width="4.109375" style="15" customWidth="1"/>
    <col min="10" max="11" width="5.5546875" style="15" customWidth="1"/>
    <col min="12" max="17" width="4.109375" style="15" customWidth="1"/>
    <col min="18" max="18" width="4.44140625" style="15" customWidth="1"/>
    <col min="19" max="22" width="8.88671875" style="15" hidden="1" customWidth="1"/>
    <col min="23" max="23" width="18" style="15" hidden="1" customWidth="1"/>
    <col min="24" max="25" width="8.88671875" style="15" hidden="1" customWidth="1"/>
    <col min="26" max="26" width="0" style="15" hidden="1" customWidth="1"/>
    <col min="27" max="16384" width="8.88671875" style="15"/>
  </cols>
  <sheetData>
    <row r="1" spans="1:22" ht="18" customHeight="1">
      <c r="A1" s="58" t="s">
        <v>59</v>
      </c>
      <c r="B1" s="58"/>
      <c r="C1" s="58"/>
      <c r="D1" s="58"/>
      <c r="E1" s="58"/>
      <c r="F1" s="58"/>
      <c r="G1" s="58"/>
      <c r="H1" s="58"/>
      <c r="I1" s="58"/>
      <c r="J1" s="58"/>
      <c r="K1" s="58"/>
      <c r="L1" s="58"/>
      <c r="M1" s="58"/>
      <c r="N1" s="58"/>
      <c r="O1" s="58"/>
      <c r="P1" s="58"/>
      <c r="Q1" s="58"/>
    </row>
    <row r="2" spans="1:22" ht="18" customHeight="1">
      <c r="A2" s="59"/>
      <c r="B2" s="59"/>
      <c r="C2" s="59"/>
      <c r="D2" s="59"/>
      <c r="E2" s="59"/>
      <c r="F2" s="59"/>
      <c r="G2" s="59"/>
      <c r="H2" s="59"/>
      <c r="I2" s="59"/>
      <c r="J2" s="59"/>
      <c r="K2" s="59"/>
      <c r="L2" s="59"/>
      <c r="M2" s="59"/>
      <c r="N2" s="59"/>
      <c r="O2" s="59"/>
      <c r="P2" s="59"/>
      <c r="Q2" s="59"/>
    </row>
    <row r="3" spans="1:22" ht="18" customHeight="1">
      <c r="A3" s="106" t="s">
        <v>0</v>
      </c>
      <c r="B3" s="106"/>
      <c r="C3" s="106"/>
      <c r="D3" s="106"/>
      <c r="E3" s="106"/>
      <c r="F3" s="106"/>
      <c r="G3" s="106"/>
      <c r="H3" s="106"/>
      <c r="I3" s="106"/>
      <c r="J3" s="106"/>
      <c r="K3" s="106"/>
      <c r="L3" s="106"/>
      <c r="M3" s="106"/>
      <c r="N3" s="106"/>
      <c r="O3" s="106"/>
      <c r="P3" s="106"/>
      <c r="Q3" s="106"/>
      <c r="T3" s="15" t="e">
        <f>YEAR(A3)</f>
        <v>#VALUE!</v>
      </c>
      <c r="U3" s="15" t="e">
        <f>MONTH(A3)</f>
        <v>#VALUE!</v>
      </c>
      <c r="V3" s="15" t="e">
        <f>DAY(A3)</f>
        <v>#VALUE!</v>
      </c>
    </row>
    <row r="4" spans="1:22" ht="18" customHeight="1">
      <c r="A4" s="59"/>
      <c r="B4" s="59"/>
      <c r="C4" s="59"/>
      <c r="D4" s="59"/>
      <c r="E4" s="59"/>
      <c r="F4" s="59"/>
      <c r="G4" s="59"/>
      <c r="H4" s="59"/>
      <c r="I4" s="59"/>
      <c r="J4" s="59"/>
      <c r="K4" s="59"/>
      <c r="L4" s="59"/>
      <c r="M4" s="59"/>
      <c r="N4" s="59"/>
      <c r="O4" s="59"/>
      <c r="P4" s="59"/>
      <c r="Q4" s="59"/>
    </row>
    <row r="5" spans="1:22" ht="37.799999999999997" customHeight="1">
      <c r="A5" s="134" t="s">
        <v>123</v>
      </c>
      <c r="B5" s="134"/>
      <c r="C5" s="134"/>
      <c r="D5" s="134"/>
      <c r="E5" s="134"/>
      <c r="F5" s="134"/>
      <c r="G5" s="134"/>
      <c r="H5" s="134"/>
      <c r="I5" s="134"/>
      <c r="J5" s="134"/>
      <c r="K5" s="134"/>
      <c r="L5" s="134"/>
      <c r="M5" s="134"/>
      <c r="N5" s="134"/>
      <c r="O5" s="134"/>
      <c r="P5" s="134"/>
      <c r="Q5" s="134"/>
    </row>
    <row r="6" spans="1:22" ht="18" customHeight="1">
      <c r="A6" s="59"/>
      <c r="B6" s="59"/>
      <c r="C6" s="59"/>
      <c r="D6" s="59"/>
      <c r="E6" s="59"/>
      <c r="F6" s="59"/>
      <c r="G6" s="59"/>
      <c r="H6" s="59"/>
      <c r="I6" s="59"/>
      <c r="J6" s="59"/>
      <c r="K6" s="59"/>
      <c r="L6" s="59"/>
      <c r="M6" s="59"/>
      <c r="N6" s="59"/>
      <c r="O6" s="59"/>
      <c r="P6" s="59"/>
      <c r="Q6" s="59"/>
    </row>
    <row r="7" spans="1:22" ht="18" customHeight="1">
      <c r="A7" s="58" t="s">
        <v>14</v>
      </c>
      <c r="B7" s="58"/>
      <c r="C7" s="58"/>
      <c r="D7" s="58"/>
      <c r="E7" s="58"/>
      <c r="F7" s="58"/>
      <c r="G7" s="58"/>
      <c r="H7" s="58"/>
      <c r="I7" s="58"/>
      <c r="J7" s="58"/>
      <c r="K7" s="58"/>
      <c r="L7" s="58"/>
      <c r="M7" s="58"/>
      <c r="N7" s="58"/>
      <c r="O7" s="58"/>
      <c r="P7" s="58"/>
      <c r="Q7" s="58"/>
    </row>
    <row r="8" spans="1:22" ht="14.4" customHeight="1">
      <c r="A8" s="59"/>
      <c r="B8" s="59"/>
      <c r="C8" s="59"/>
      <c r="D8" s="59"/>
      <c r="E8" s="59"/>
      <c r="F8" s="59"/>
      <c r="G8" s="59"/>
      <c r="H8" s="59"/>
      <c r="I8" s="59"/>
      <c r="J8" s="59"/>
      <c r="K8" s="59"/>
      <c r="L8" s="59"/>
      <c r="M8" s="59"/>
      <c r="N8" s="59"/>
      <c r="O8" s="59"/>
      <c r="P8" s="59"/>
      <c r="Q8" s="59"/>
    </row>
    <row r="9" spans="1:22" s="24" customFormat="1" ht="21" customHeight="1">
      <c r="A9" s="106" t="s">
        <v>45</v>
      </c>
      <c r="B9" s="106"/>
      <c r="C9" s="106"/>
      <c r="D9" s="106"/>
      <c r="E9" s="106"/>
      <c r="F9" s="58" t="s">
        <v>98</v>
      </c>
      <c r="G9" s="58"/>
      <c r="H9" s="58"/>
      <c r="I9" s="58"/>
      <c r="J9" s="58"/>
      <c r="K9" s="58"/>
      <c r="L9" s="58"/>
      <c r="M9" s="58"/>
      <c r="N9" s="58"/>
      <c r="O9" s="58"/>
      <c r="P9" s="58"/>
      <c r="Q9" s="58"/>
    </row>
    <row r="10" spans="1:22" ht="21" customHeight="1">
      <c r="A10" s="106"/>
      <c r="B10" s="106"/>
      <c r="C10" s="106"/>
      <c r="D10" s="106"/>
      <c r="E10" s="106"/>
      <c r="F10" s="58" t="s">
        <v>16</v>
      </c>
      <c r="G10" s="58"/>
      <c r="H10" s="58"/>
      <c r="I10" s="58"/>
      <c r="J10" s="58"/>
      <c r="K10" s="58"/>
      <c r="L10" s="58"/>
      <c r="M10" s="58"/>
      <c r="N10" s="58"/>
      <c r="O10" s="58"/>
      <c r="P10" s="58"/>
      <c r="Q10" s="58"/>
    </row>
    <row r="11" spans="1:22" ht="21" customHeight="1">
      <c r="A11" s="106"/>
      <c r="B11" s="106"/>
      <c r="C11" s="106"/>
      <c r="D11" s="106"/>
      <c r="E11" s="106"/>
      <c r="F11" s="64" t="s">
        <v>1</v>
      </c>
      <c r="G11" s="64"/>
      <c r="H11" s="64"/>
      <c r="I11" s="58"/>
      <c r="J11" s="58"/>
      <c r="K11" s="58"/>
      <c r="L11" s="58"/>
      <c r="M11" s="58"/>
      <c r="N11" s="58"/>
      <c r="O11" s="58"/>
      <c r="P11" s="58"/>
      <c r="Q11" s="58"/>
    </row>
    <row r="12" spans="1:22" ht="21" customHeight="1">
      <c r="A12" s="106"/>
      <c r="B12" s="106"/>
      <c r="C12" s="106"/>
      <c r="D12" s="106"/>
      <c r="E12" s="106"/>
      <c r="F12" s="59" t="s">
        <v>15</v>
      </c>
      <c r="G12" s="59"/>
      <c r="H12" s="59"/>
      <c r="I12" s="107"/>
      <c r="J12" s="107"/>
      <c r="K12" s="107"/>
      <c r="L12" s="107"/>
      <c r="M12" s="107"/>
      <c r="N12" s="107"/>
      <c r="O12" s="107"/>
      <c r="P12" s="107"/>
      <c r="Q12" s="2" t="s">
        <v>9</v>
      </c>
    </row>
    <row r="13" spans="1:22" ht="14.4" customHeight="1">
      <c r="A13" s="106"/>
      <c r="B13" s="106"/>
      <c r="C13" s="106"/>
      <c r="D13" s="106"/>
      <c r="E13" s="106"/>
      <c r="F13" s="106"/>
      <c r="G13" s="106"/>
      <c r="H13" s="106"/>
      <c r="I13" s="106"/>
      <c r="J13" s="106"/>
      <c r="K13" s="106"/>
      <c r="L13" s="106"/>
      <c r="M13" s="106"/>
      <c r="N13" s="106"/>
      <c r="O13" s="106"/>
      <c r="P13" s="106"/>
    </row>
    <row r="14" spans="1:22" ht="21" customHeight="1">
      <c r="A14" s="144" t="s">
        <v>115</v>
      </c>
      <c r="B14" s="144"/>
      <c r="C14" s="144"/>
      <c r="D14" s="144"/>
      <c r="E14" s="144"/>
      <c r="F14" s="144"/>
      <c r="G14" s="144"/>
      <c r="H14" s="144"/>
      <c r="I14" s="144"/>
      <c r="J14" s="144"/>
      <c r="K14" s="144"/>
      <c r="L14" s="144"/>
      <c r="M14" s="144"/>
      <c r="N14" s="144"/>
      <c r="O14" s="144"/>
      <c r="P14" s="144"/>
      <c r="Q14" s="144"/>
    </row>
    <row r="15" spans="1:22" ht="20.399999999999999" customHeight="1">
      <c r="A15" s="173"/>
      <c r="B15" s="173"/>
      <c r="C15" s="173"/>
      <c r="D15" s="173"/>
      <c r="E15" s="173"/>
      <c r="F15" s="173"/>
      <c r="G15" s="173"/>
      <c r="H15" s="173"/>
      <c r="I15" s="173"/>
      <c r="J15" s="173"/>
      <c r="K15" s="173"/>
      <c r="L15" s="173"/>
      <c r="M15" s="173"/>
      <c r="N15" s="173"/>
      <c r="O15" s="173"/>
      <c r="P15" s="173"/>
      <c r="Q15" s="173"/>
    </row>
    <row r="16" spans="1:22" ht="18" customHeight="1">
      <c r="A16" s="171" t="s">
        <v>2</v>
      </c>
      <c r="B16" s="171"/>
      <c r="C16" s="171"/>
      <c r="D16" s="171"/>
      <c r="E16" s="171"/>
      <c r="F16" s="171"/>
      <c r="G16" s="171"/>
      <c r="H16" s="171"/>
      <c r="I16" s="171"/>
      <c r="J16" s="171"/>
      <c r="K16" s="171"/>
      <c r="L16" s="171"/>
      <c r="M16" s="171"/>
      <c r="N16" s="171"/>
      <c r="O16" s="171"/>
      <c r="P16" s="171"/>
      <c r="Q16" s="171"/>
    </row>
    <row r="17" spans="1:25" ht="20.399999999999999" customHeight="1">
      <c r="A17" s="174"/>
      <c r="B17" s="174"/>
      <c r="C17" s="174"/>
      <c r="D17" s="174"/>
      <c r="E17" s="174"/>
      <c r="F17" s="174"/>
      <c r="G17" s="174"/>
      <c r="H17" s="174"/>
      <c r="I17" s="174"/>
      <c r="J17" s="174"/>
      <c r="K17" s="174"/>
      <c r="L17" s="174"/>
      <c r="M17" s="174"/>
      <c r="N17" s="174"/>
      <c r="O17" s="174"/>
      <c r="P17" s="174"/>
      <c r="Q17" s="174"/>
    </row>
    <row r="18" spans="1:25" ht="36.6" customHeight="1">
      <c r="A18" s="61" t="s">
        <v>99</v>
      </c>
      <c r="B18" s="62"/>
      <c r="C18" s="172"/>
      <c r="D18" s="172"/>
      <c r="E18" s="172"/>
      <c r="F18" s="172"/>
      <c r="G18" s="172"/>
      <c r="H18" s="172"/>
      <c r="I18" s="172"/>
      <c r="J18" s="172"/>
      <c r="K18" s="172"/>
      <c r="L18" s="172"/>
      <c r="M18" s="172"/>
      <c r="N18" s="172"/>
      <c r="O18" s="172"/>
      <c r="P18" s="172"/>
      <c r="Q18" s="172"/>
    </row>
    <row r="19" spans="1:25" ht="19.2" customHeight="1">
      <c r="A19" s="79" t="s">
        <v>17</v>
      </c>
      <c r="B19" s="79"/>
      <c r="C19" s="94"/>
      <c r="D19" s="94"/>
      <c r="E19" s="94"/>
      <c r="F19" s="94"/>
      <c r="G19" s="94"/>
      <c r="H19" s="94"/>
      <c r="I19" s="94"/>
      <c r="J19" s="94"/>
      <c r="K19" s="94"/>
      <c r="L19" s="94"/>
      <c r="M19" s="94"/>
      <c r="N19" s="94"/>
      <c r="O19" s="94"/>
      <c r="P19" s="94"/>
      <c r="Q19" s="94"/>
    </row>
    <row r="20" spans="1:25" ht="36" customHeight="1">
      <c r="A20" s="77" t="s">
        <v>108</v>
      </c>
      <c r="B20" s="78"/>
      <c r="C20" s="158"/>
      <c r="D20" s="159"/>
      <c r="E20" s="159"/>
      <c r="F20" s="159"/>
      <c r="G20" s="159"/>
      <c r="H20" s="159"/>
      <c r="I20" s="159"/>
      <c r="J20" s="159"/>
      <c r="K20" s="159"/>
      <c r="L20" s="159"/>
      <c r="M20" s="159"/>
      <c r="N20" s="159"/>
      <c r="O20" s="159"/>
      <c r="P20" s="159"/>
      <c r="Q20" s="160"/>
    </row>
    <row r="21" spans="1:25" ht="45" customHeight="1">
      <c r="A21" s="70" t="s">
        <v>109</v>
      </c>
      <c r="B21" s="71"/>
      <c r="C21" s="148"/>
      <c r="D21" s="149"/>
      <c r="E21" s="149"/>
      <c r="F21" s="149"/>
      <c r="G21" s="149"/>
      <c r="H21" s="149"/>
      <c r="I21" s="149"/>
      <c r="J21" s="149"/>
      <c r="K21" s="149"/>
      <c r="L21" s="149"/>
      <c r="M21" s="149"/>
      <c r="N21" s="149"/>
      <c r="O21" s="149"/>
      <c r="P21" s="149"/>
      <c r="Q21" s="150"/>
    </row>
    <row r="22" spans="1:25" s="24" customFormat="1" ht="21" customHeight="1">
      <c r="A22" s="70" t="s">
        <v>106</v>
      </c>
      <c r="B22" s="71"/>
      <c r="C22" s="80" t="s">
        <v>96</v>
      </c>
      <c r="D22" s="81"/>
      <c r="E22" s="81"/>
      <c r="F22" s="81"/>
      <c r="G22" s="81"/>
      <c r="H22" s="81"/>
      <c r="I22" s="81"/>
      <c r="J22" s="81"/>
      <c r="K22" s="81"/>
      <c r="L22" s="81"/>
      <c r="M22" s="81"/>
      <c r="N22" s="81"/>
      <c r="O22" s="81"/>
      <c r="P22" s="81"/>
      <c r="Q22" s="82"/>
    </row>
    <row r="23" spans="1:25" ht="36" customHeight="1">
      <c r="A23" s="83" t="s">
        <v>105</v>
      </c>
      <c r="B23" s="84"/>
      <c r="C23" s="37" t="s">
        <v>18</v>
      </c>
      <c r="D23" s="163"/>
      <c r="E23" s="163"/>
      <c r="F23" s="163"/>
      <c r="G23" s="163"/>
      <c r="H23" s="163"/>
      <c r="I23" s="163"/>
      <c r="J23" s="163"/>
      <c r="K23" s="38" t="s">
        <v>8</v>
      </c>
      <c r="L23" s="161" t="s">
        <v>111</v>
      </c>
      <c r="M23" s="161"/>
      <c r="N23" s="161"/>
      <c r="O23" s="161"/>
      <c r="P23" s="161"/>
      <c r="Q23" s="162"/>
    </row>
    <row r="24" spans="1:25" s="24" customFormat="1" ht="13.8" customHeight="1">
      <c r="A24" s="77"/>
      <c r="B24" s="78"/>
      <c r="C24" s="164" t="s">
        <v>110</v>
      </c>
      <c r="D24" s="165"/>
      <c r="E24" s="165"/>
      <c r="F24" s="165"/>
      <c r="G24" s="165"/>
      <c r="H24" s="165"/>
      <c r="I24" s="165"/>
      <c r="J24" s="165"/>
      <c r="K24" s="165"/>
      <c r="L24" s="165"/>
      <c r="M24" s="165"/>
      <c r="N24" s="165"/>
      <c r="O24" s="165"/>
      <c r="P24" s="165"/>
      <c r="Q24" s="166"/>
    </row>
    <row r="25" spans="1:25" ht="30" customHeight="1">
      <c r="A25" s="83" t="s">
        <v>84</v>
      </c>
      <c r="B25" s="84"/>
      <c r="C25" s="33" t="s">
        <v>7</v>
      </c>
      <c r="D25" s="41"/>
      <c r="E25" s="42" t="s">
        <v>4</v>
      </c>
      <c r="F25" s="41"/>
      <c r="G25" s="42" t="s">
        <v>52</v>
      </c>
      <c r="H25" s="41"/>
      <c r="I25" s="42" t="s">
        <v>5</v>
      </c>
      <c r="J25" s="43" t="s">
        <v>6</v>
      </c>
      <c r="K25" s="44" t="s">
        <v>7</v>
      </c>
      <c r="L25" s="41"/>
      <c r="M25" s="45" t="s">
        <v>4</v>
      </c>
      <c r="N25" s="41" t="s">
        <v>113</v>
      </c>
      <c r="O25" s="46" t="s">
        <v>52</v>
      </c>
      <c r="P25" s="47" t="s">
        <v>89</v>
      </c>
      <c r="Q25" s="34" t="s">
        <v>5</v>
      </c>
      <c r="S25" s="4"/>
    </row>
    <row r="26" spans="1:25" s="24" customFormat="1" ht="19.2" customHeight="1">
      <c r="A26" s="142"/>
      <c r="B26" s="143"/>
      <c r="C26" s="169" t="s">
        <v>101</v>
      </c>
      <c r="D26" s="170"/>
      <c r="E26" s="170"/>
      <c r="F26" s="170"/>
      <c r="G26" s="170"/>
      <c r="H26" s="170"/>
      <c r="I26" s="170"/>
      <c r="J26" s="170"/>
      <c r="K26" s="170"/>
      <c r="L26" s="40">
        <f>IFERROR(X29,"")</f>
        <v>0</v>
      </c>
      <c r="M26" s="39" t="s">
        <v>102</v>
      </c>
      <c r="N26" s="31" t="str">
        <f>IFERROR(Y29,"")</f>
        <v/>
      </c>
      <c r="O26" s="167" t="s">
        <v>103</v>
      </c>
      <c r="P26" s="167"/>
      <c r="Q26" s="168"/>
      <c r="S26" s="4"/>
    </row>
    <row r="27" spans="1:25" s="24" customFormat="1">
      <c r="A27" s="77"/>
      <c r="B27" s="78"/>
      <c r="C27" s="164" t="s">
        <v>112</v>
      </c>
      <c r="D27" s="165"/>
      <c r="E27" s="165"/>
      <c r="F27" s="165"/>
      <c r="G27" s="165"/>
      <c r="H27" s="165"/>
      <c r="I27" s="165"/>
      <c r="J27" s="165"/>
      <c r="K27" s="165"/>
      <c r="L27" s="165"/>
      <c r="M27" s="165"/>
      <c r="N27" s="165"/>
      <c r="O27" s="165"/>
      <c r="P27" s="165"/>
      <c r="Q27" s="166"/>
      <c r="S27" s="4"/>
    </row>
    <row r="28" spans="1:25" ht="45.6" customHeight="1">
      <c r="A28" s="70" t="s">
        <v>104</v>
      </c>
      <c r="B28" s="71"/>
      <c r="C28" s="66"/>
      <c r="D28" s="66"/>
      <c r="E28" s="66"/>
      <c r="F28" s="66"/>
      <c r="G28" s="66"/>
      <c r="H28" s="66"/>
      <c r="I28" s="66"/>
      <c r="J28" s="66"/>
      <c r="K28" s="66"/>
      <c r="L28" s="66"/>
      <c r="M28" s="66"/>
      <c r="N28" s="66"/>
      <c r="O28" s="66"/>
      <c r="P28" s="66"/>
      <c r="Q28" s="66"/>
      <c r="T28" s="5" t="s">
        <v>4</v>
      </c>
      <c r="U28" s="5" t="s">
        <v>20</v>
      </c>
      <c r="V28" s="5" t="s">
        <v>21</v>
      </c>
      <c r="W28" s="5" t="s">
        <v>25</v>
      </c>
      <c r="X28" s="35" t="s">
        <v>4</v>
      </c>
      <c r="Y28" s="35" t="s">
        <v>100</v>
      </c>
    </row>
    <row r="29" spans="1:25" ht="30" customHeight="1">
      <c r="A29" s="61" t="s">
        <v>23</v>
      </c>
      <c r="B29" s="14" t="s">
        <v>3</v>
      </c>
      <c r="C29" s="66" t="str">
        <f>IF('(様式１)現地見学申込書'!$C$26=0,"",'(様式１)現地見学申込書'!$C$26)</f>
        <v/>
      </c>
      <c r="D29" s="66"/>
      <c r="E29" s="66"/>
      <c r="F29" s="66"/>
      <c r="G29" s="66"/>
      <c r="H29" s="66"/>
      <c r="I29" s="66"/>
      <c r="J29" s="14" t="s">
        <v>31</v>
      </c>
      <c r="K29" s="66" t="str">
        <f>IF(事前相談申込書!$K$27=0,"",事前相談申込書!$K$27)</f>
        <v/>
      </c>
      <c r="L29" s="66"/>
      <c r="M29" s="66"/>
      <c r="N29" s="66"/>
      <c r="O29" s="66"/>
      <c r="P29" s="66"/>
      <c r="Q29" s="66"/>
      <c r="S29" s="6" t="s">
        <v>32</v>
      </c>
      <c r="T29" s="7">
        <f>_xlfn.NUMBERVALUE($D$25)+2018</f>
        <v>2018</v>
      </c>
      <c r="U29" s="19">
        <f>_xlfn.NUMBERVALUE($F$25)</f>
        <v>0</v>
      </c>
      <c r="V29" s="19">
        <f>_xlfn.NUMBERVALUE($H$25)</f>
        <v>0</v>
      </c>
      <c r="W29" s="20">
        <f>DATE(T29,U29,V29)</f>
        <v>43069</v>
      </c>
      <c r="X29" s="156">
        <f>IFERROR(DATEDIF($W$29,$W$30,"Y"),"")</f>
        <v>0</v>
      </c>
      <c r="Y29" s="154" t="str">
        <f>IFERROR(IF(V29&gt;=1,DATEDIF($W$29,$W$30,"YM"),""),"")</f>
        <v/>
      </c>
    </row>
    <row r="30" spans="1:25" ht="30" customHeight="1">
      <c r="A30" s="61"/>
      <c r="B30" s="14" t="s">
        <v>26</v>
      </c>
      <c r="C30" s="67" t="str">
        <f>IF('(様式１)現地見学申込書'!$C$27:$P$27=0,"",'(様式１)現地見学申込書'!$C$27:$P$27)</f>
        <v/>
      </c>
      <c r="D30" s="68"/>
      <c r="E30" s="68"/>
      <c r="F30" s="68"/>
      <c r="G30" s="68"/>
      <c r="H30" s="68"/>
      <c r="I30" s="68"/>
      <c r="J30" s="68"/>
      <c r="K30" s="68"/>
      <c r="L30" s="68"/>
      <c r="M30" s="68"/>
      <c r="N30" s="68"/>
      <c r="O30" s="68"/>
      <c r="P30" s="68"/>
      <c r="Q30" s="69"/>
      <c r="S30" s="8" t="s">
        <v>24</v>
      </c>
      <c r="T30" s="7">
        <f>_xlfn.NUMBERVALUE($L$25)+2018</f>
        <v>2018</v>
      </c>
      <c r="U30" s="19">
        <f>_xlfn.NUMBERVALUE($N$25)</f>
        <v>3</v>
      </c>
      <c r="V30" s="19">
        <f>_xlfn.NUMBERVALUE($P$25)</f>
        <v>31</v>
      </c>
      <c r="W30" s="20">
        <f>DATE(T30,U30,V30)</f>
        <v>43190</v>
      </c>
      <c r="X30" s="157"/>
      <c r="Y30" s="155"/>
    </row>
    <row r="31" spans="1:25" ht="30" customHeight="1">
      <c r="A31" s="70" t="s">
        <v>29</v>
      </c>
      <c r="B31" s="71"/>
      <c r="C31" s="67" t="str">
        <f>IF('(様式１)現地見学申込書'!$C$28=0,"",'(様式１)現地見学申込書'!$C$28)</f>
        <v/>
      </c>
      <c r="D31" s="68"/>
      <c r="E31" s="68"/>
      <c r="F31" s="68"/>
      <c r="G31" s="68"/>
      <c r="H31" s="68"/>
      <c r="I31" s="68"/>
      <c r="J31" s="68"/>
      <c r="K31" s="68"/>
      <c r="L31" s="68"/>
      <c r="M31" s="68"/>
      <c r="N31" s="68"/>
      <c r="O31" s="68"/>
      <c r="P31" s="68"/>
      <c r="Q31" s="69"/>
      <c r="T31" s="15" t="s">
        <v>33</v>
      </c>
      <c r="X31" s="36"/>
    </row>
    <row r="32" spans="1:25" ht="31.8" customHeight="1">
      <c r="A32" s="70" t="s">
        <v>30</v>
      </c>
      <c r="B32" s="71"/>
      <c r="C32" s="67" t="str">
        <f>IF('(様式１)現地見学申込書'!$C$29=0,"",'(様式１)現地見学申込書'!$C$29)</f>
        <v/>
      </c>
      <c r="D32" s="68"/>
      <c r="E32" s="68"/>
      <c r="F32" s="68"/>
      <c r="G32" s="68"/>
      <c r="H32" s="68"/>
      <c r="I32" s="68"/>
      <c r="J32" s="68"/>
      <c r="K32" s="68"/>
      <c r="L32" s="68"/>
      <c r="M32" s="68"/>
      <c r="N32" s="68"/>
      <c r="O32" s="68"/>
      <c r="P32" s="68"/>
      <c r="Q32" s="69"/>
    </row>
  </sheetData>
  <mergeCells count="52">
    <mergeCell ref="A8:Q8"/>
    <mergeCell ref="A6:Q6"/>
    <mergeCell ref="A4:Q4"/>
    <mergeCell ref="A5:Q5"/>
    <mergeCell ref="A7:Q7"/>
    <mergeCell ref="F9:H9"/>
    <mergeCell ref="I9:Q9"/>
    <mergeCell ref="I10:Q10"/>
    <mergeCell ref="I11:Q11"/>
    <mergeCell ref="A18:B18"/>
    <mergeCell ref="F12:H12"/>
    <mergeCell ref="A13:P13"/>
    <mergeCell ref="A16:Q16"/>
    <mergeCell ref="A14:Q14"/>
    <mergeCell ref="C18:Q18"/>
    <mergeCell ref="I12:P12"/>
    <mergeCell ref="A15:Q15"/>
    <mergeCell ref="A17:Q17"/>
    <mergeCell ref="A9:E12"/>
    <mergeCell ref="A32:B32"/>
    <mergeCell ref="A29:A30"/>
    <mergeCell ref="C29:I29"/>
    <mergeCell ref="C31:Q31"/>
    <mergeCell ref="C32:Q32"/>
    <mergeCell ref="K29:Q29"/>
    <mergeCell ref="C30:Q30"/>
    <mergeCell ref="C21:Q21"/>
    <mergeCell ref="A22:B22"/>
    <mergeCell ref="A31:B31"/>
    <mergeCell ref="C28:Q28"/>
    <mergeCell ref="A23:B24"/>
    <mergeCell ref="C22:Q22"/>
    <mergeCell ref="C24:Q24"/>
    <mergeCell ref="O26:Q26"/>
    <mergeCell ref="C27:Q27"/>
    <mergeCell ref="C26:K26"/>
    <mergeCell ref="A3:Q3"/>
    <mergeCell ref="A2:Q2"/>
    <mergeCell ref="A1:Q1"/>
    <mergeCell ref="Y29:Y30"/>
    <mergeCell ref="X29:X30"/>
    <mergeCell ref="A25:B27"/>
    <mergeCell ref="F10:H10"/>
    <mergeCell ref="F11:H11"/>
    <mergeCell ref="A19:B19"/>
    <mergeCell ref="C19:Q19"/>
    <mergeCell ref="A20:B20"/>
    <mergeCell ref="C20:Q20"/>
    <mergeCell ref="A28:B28"/>
    <mergeCell ref="L23:Q23"/>
    <mergeCell ref="D23:J23"/>
    <mergeCell ref="A21:B21"/>
  </mergeCells>
  <phoneticPr fontId="1"/>
  <printOptions horizontalCentered="1"/>
  <pageMargins left="0.51181102362204722" right="0.39370078740157483" top="0.31496062992125984" bottom="0.19685039370078741" header="0.15748031496062992" footer="0.1574803149606299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100E-A26D-4C98-B90C-421D92610CC8}">
  <sheetPr codeName="Sheet5"/>
  <dimension ref="A1:Q20"/>
  <sheetViews>
    <sheetView showGridLines="0" view="pageBreakPreview" topLeftCell="A10" zoomScaleNormal="85" zoomScaleSheetLayoutView="100" workbookViewId="0">
      <selection activeCell="A5" sqref="A5:Q5"/>
    </sheetView>
  </sheetViews>
  <sheetFormatPr defaultRowHeight="12.6"/>
  <cols>
    <col min="1" max="1" width="3.33203125" style="15" customWidth="1"/>
    <col min="2" max="2" width="10.5546875" style="15" customWidth="1"/>
    <col min="3" max="3" width="13.77734375" style="15" customWidth="1"/>
    <col min="4" max="5" width="5.5546875" style="15" customWidth="1"/>
    <col min="6" max="8" width="4.109375" style="15" customWidth="1"/>
    <col min="9" max="9" width="4.44140625" style="15" customWidth="1"/>
    <col min="10" max="10" width="4.109375" style="15" customWidth="1"/>
    <col min="11" max="12" width="5.5546875" style="15" customWidth="1"/>
    <col min="13" max="17" width="4.109375" style="15" customWidth="1"/>
    <col min="18" max="18" width="8.88671875" style="15" customWidth="1"/>
    <col min="19" max="16384" width="8.88671875" style="15"/>
  </cols>
  <sheetData>
    <row r="1" spans="1:17" ht="18" customHeight="1">
      <c r="A1" s="15" t="s">
        <v>50</v>
      </c>
      <c r="C1" s="59"/>
      <c r="D1" s="59"/>
      <c r="E1" s="59"/>
      <c r="F1" s="59"/>
      <c r="G1" s="59"/>
      <c r="H1" s="59"/>
      <c r="I1" s="59"/>
      <c r="J1" s="59"/>
      <c r="K1" s="59"/>
      <c r="L1" s="59"/>
      <c r="M1" s="59"/>
      <c r="N1" s="59"/>
      <c r="O1" s="59"/>
      <c r="P1" s="59"/>
      <c r="Q1" s="59"/>
    </row>
    <row r="2" spans="1:17" ht="18" customHeight="1">
      <c r="A2" s="59"/>
      <c r="B2" s="59"/>
      <c r="C2" s="59"/>
      <c r="D2" s="59"/>
      <c r="E2" s="59"/>
      <c r="F2" s="59"/>
      <c r="G2" s="59"/>
      <c r="H2" s="59"/>
      <c r="I2" s="59"/>
      <c r="J2" s="59"/>
      <c r="K2" s="59"/>
      <c r="L2" s="59"/>
      <c r="M2" s="59"/>
      <c r="N2" s="59"/>
      <c r="O2" s="59"/>
      <c r="P2" s="59"/>
      <c r="Q2" s="59"/>
    </row>
    <row r="3" spans="1:17" ht="18" customHeight="1">
      <c r="A3" s="106" t="s">
        <v>0</v>
      </c>
      <c r="B3" s="106"/>
      <c r="C3" s="106"/>
      <c r="D3" s="106"/>
      <c r="E3" s="106"/>
      <c r="F3" s="106"/>
      <c r="G3" s="106"/>
      <c r="H3" s="106"/>
      <c r="I3" s="106"/>
      <c r="J3" s="106"/>
      <c r="K3" s="106"/>
      <c r="L3" s="106"/>
      <c r="M3" s="106"/>
      <c r="N3" s="106"/>
      <c r="O3" s="106"/>
      <c r="P3" s="106"/>
      <c r="Q3" s="106"/>
    </row>
    <row r="4" spans="1:17" ht="24" customHeight="1">
      <c r="A4" s="59"/>
      <c r="B4" s="59"/>
      <c r="C4" s="59"/>
      <c r="D4" s="59"/>
      <c r="E4" s="59"/>
      <c r="F4" s="59"/>
      <c r="G4" s="59"/>
      <c r="H4" s="59"/>
      <c r="I4" s="59"/>
      <c r="J4" s="59"/>
      <c r="K4" s="59"/>
      <c r="L4" s="59"/>
      <c r="M4" s="59"/>
      <c r="N4" s="59"/>
      <c r="O4" s="59"/>
      <c r="P4" s="59"/>
      <c r="Q4" s="59"/>
    </row>
    <row r="5" spans="1:17" ht="37.799999999999997" customHeight="1">
      <c r="A5" s="134" t="s">
        <v>122</v>
      </c>
      <c r="B5" s="134"/>
      <c r="C5" s="135"/>
      <c r="D5" s="135"/>
      <c r="E5" s="135"/>
      <c r="F5" s="135"/>
      <c r="G5" s="135"/>
      <c r="H5" s="135"/>
      <c r="I5" s="135"/>
      <c r="J5" s="135"/>
      <c r="K5" s="135"/>
      <c r="L5" s="135"/>
      <c r="M5" s="135"/>
      <c r="N5" s="135"/>
      <c r="O5" s="135"/>
      <c r="P5" s="135"/>
      <c r="Q5" s="135"/>
    </row>
    <row r="6" spans="1:17" ht="18" customHeight="1">
      <c r="A6" s="106"/>
      <c r="B6" s="106"/>
      <c r="C6" s="106"/>
      <c r="D6" s="106"/>
      <c r="E6" s="106"/>
      <c r="F6" s="106"/>
      <c r="G6" s="106"/>
      <c r="H6" s="106"/>
      <c r="I6" s="106"/>
      <c r="J6" s="106"/>
      <c r="K6" s="106"/>
      <c r="L6" s="106"/>
      <c r="M6" s="106"/>
      <c r="N6" s="106"/>
      <c r="O6" s="106"/>
      <c r="P6" s="106"/>
      <c r="Q6" s="106"/>
    </row>
    <row r="7" spans="1:17" ht="18" customHeight="1">
      <c r="A7" s="15" t="s">
        <v>14</v>
      </c>
      <c r="D7" s="59"/>
      <c r="E7" s="59"/>
      <c r="F7" s="59"/>
      <c r="G7" s="59"/>
      <c r="H7" s="59"/>
      <c r="I7" s="59"/>
      <c r="J7" s="59"/>
      <c r="K7" s="59"/>
      <c r="L7" s="59"/>
      <c r="M7" s="59"/>
      <c r="N7" s="59"/>
      <c r="O7" s="59"/>
      <c r="P7" s="59"/>
      <c r="Q7" s="59"/>
    </row>
    <row r="8" spans="1:17" ht="14.4" customHeight="1">
      <c r="A8" s="106"/>
      <c r="B8" s="106"/>
      <c r="C8" s="106"/>
      <c r="D8" s="106"/>
      <c r="E8" s="106"/>
      <c r="F8" s="106"/>
      <c r="G8" s="106"/>
      <c r="H8" s="106"/>
      <c r="I8" s="106"/>
      <c r="J8" s="106"/>
      <c r="K8" s="106"/>
      <c r="L8" s="106"/>
      <c r="M8" s="106"/>
      <c r="N8" s="106"/>
      <c r="O8" s="106"/>
      <c r="P8" s="106"/>
      <c r="Q8" s="106"/>
    </row>
    <row r="9" spans="1:17" ht="21" customHeight="1">
      <c r="A9" s="59"/>
      <c r="B9" s="59"/>
      <c r="C9" s="59"/>
      <c r="D9" s="59"/>
      <c r="E9" s="59"/>
      <c r="F9" s="59"/>
      <c r="G9" s="58" t="s">
        <v>16</v>
      </c>
      <c r="H9" s="58"/>
      <c r="I9" s="58"/>
      <c r="J9" s="175">
        <f>'(様式３)提案申込書'!$I$10:$Q$10</f>
        <v>0</v>
      </c>
      <c r="K9" s="175"/>
      <c r="L9" s="175"/>
      <c r="M9" s="175"/>
      <c r="N9" s="175"/>
      <c r="O9" s="175"/>
      <c r="P9" s="175"/>
      <c r="Q9" s="175"/>
    </row>
    <row r="10" spans="1:17" ht="21" customHeight="1">
      <c r="E10" s="15" t="s">
        <v>45</v>
      </c>
      <c r="G10" s="64" t="s">
        <v>1</v>
      </c>
      <c r="H10" s="64"/>
      <c r="I10" s="64"/>
      <c r="J10" s="175">
        <f>'(様式３)提案申込書'!$I$11:$Q$11</f>
        <v>0</v>
      </c>
      <c r="K10" s="175"/>
      <c r="L10" s="175"/>
      <c r="M10" s="175"/>
      <c r="N10" s="175"/>
      <c r="O10" s="175"/>
      <c r="P10" s="175"/>
      <c r="Q10" s="175"/>
    </row>
    <row r="11" spans="1:17" ht="21" customHeight="1">
      <c r="A11" s="59"/>
      <c r="B11" s="59"/>
      <c r="C11" s="59"/>
      <c r="D11" s="59"/>
      <c r="E11" s="59"/>
      <c r="F11" s="59"/>
      <c r="G11" s="58" t="s">
        <v>15</v>
      </c>
      <c r="H11" s="58"/>
      <c r="I11" s="58"/>
      <c r="J11" s="177">
        <f>'(様式３)提案申込書'!$I$12:$P$12</f>
        <v>0</v>
      </c>
      <c r="K11" s="177"/>
      <c r="L11" s="177"/>
      <c r="M11" s="177"/>
      <c r="N11" s="177"/>
      <c r="O11" s="177"/>
      <c r="P11" s="177"/>
      <c r="Q11" s="23" t="s">
        <v>9</v>
      </c>
    </row>
    <row r="12" spans="1:17" ht="30" customHeight="1">
      <c r="A12" s="106"/>
      <c r="B12" s="106"/>
      <c r="C12" s="106"/>
      <c r="D12" s="106"/>
      <c r="E12" s="106"/>
      <c r="F12" s="106"/>
      <c r="G12" s="106"/>
      <c r="H12" s="106"/>
      <c r="I12" s="106"/>
      <c r="J12" s="106"/>
      <c r="K12" s="106"/>
      <c r="L12" s="106"/>
      <c r="M12" s="106"/>
      <c r="N12" s="106"/>
      <c r="O12" s="106"/>
      <c r="P12" s="106"/>
      <c r="Q12" s="106"/>
    </row>
    <row r="13" spans="1:17" ht="28.2" customHeight="1">
      <c r="A13" s="144" t="str">
        <f>IF('(様式３)提案申込書'!C18=0,"　＿＿＿＿＿＿＿＿＿＿＿のネーミングライツの提案にあたり、下記の事項について、事実と相違ないことを誓約します。","　"&amp;'(様式３)提案申込書'!C18&amp;"のネーミングライツの提案にあたり、下記の事項について、事実と相違ないことを誓約します。")</f>
        <v>　＿＿＿＿＿＿＿＿＿＿＿のネーミングライツの提案にあたり、下記の事項について、事実と相違ないことを誓約します。</v>
      </c>
      <c r="B13" s="144"/>
      <c r="C13" s="144"/>
      <c r="D13" s="144"/>
      <c r="E13" s="144"/>
      <c r="F13" s="144"/>
      <c r="G13" s="144"/>
      <c r="H13" s="144"/>
      <c r="I13" s="144"/>
      <c r="J13" s="144"/>
      <c r="K13" s="144"/>
      <c r="L13" s="144"/>
      <c r="M13" s="144"/>
      <c r="N13" s="144"/>
      <c r="O13" s="144"/>
      <c r="P13" s="144"/>
      <c r="Q13" s="144"/>
    </row>
    <row r="14" spans="1:17" ht="28.2" customHeight="1">
      <c r="A14" s="144" t="s">
        <v>114</v>
      </c>
      <c r="B14" s="144"/>
      <c r="C14" s="144"/>
      <c r="D14" s="144"/>
      <c r="E14" s="144"/>
      <c r="F14" s="144"/>
      <c r="G14" s="144"/>
      <c r="H14" s="144"/>
      <c r="I14" s="144"/>
      <c r="J14" s="144"/>
      <c r="K14" s="144"/>
      <c r="L14" s="144"/>
      <c r="M14" s="144"/>
      <c r="N14" s="144"/>
      <c r="O14" s="144"/>
      <c r="P14" s="144"/>
      <c r="Q14" s="144"/>
    </row>
    <row r="15" spans="1:17" ht="15" customHeight="1">
      <c r="A15" s="106"/>
      <c r="B15" s="106"/>
      <c r="C15" s="106"/>
      <c r="D15" s="106"/>
      <c r="E15" s="106"/>
      <c r="F15" s="106"/>
      <c r="G15" s="106"/>
      <c r="H15" s="106"/>
      <c r="I15" s="106"/>
      <c r="J15" s="106"/>
      <c r="K15" s="106"/>
      <c r="L15" s="106"/>
      <c r="M15" s="106"/>
      <c r="N15" s="106"/>
      <c r="O15" s="106"/>
      <c r="P15" s="106"/>
      <c r="Q15" s="106"/>
    </row>
    <row r="16" spans="1:17" ht="18.600000000000001" customHeight="1">
      <c r="A16" s="178" t="s">
        <v>2</v>
      </c>
      <c r="B16" s="178"/>
      <c r="C16" s="178"/>
      <c r="D16" s="178"/>
      <c r="E16" s="178"/>
      <c r="F16" s="178"/>
      <c r="G16" s="178"/>
      <c r="H16" s="178"/>
      <c r="I16" s="178"/>
      <c r="J16" s="178"/>
      <c r="K16" s="178"/>
      <c r="L16" s="178"/>
      <c r="M16" s="178"/>
      <c r="N16" s="178"/>
      <c r="O16" s="178"/>
      <c r="P16" s="178"/>
      <c r="Q16" s="178"/>
    </row>
    <row r="17" spans="1:17" ht="6" customHeight="1">
      <c r="A17" s="106"/>
      <c r="B17" s="106"/>
      <c r="C17" s="106"/>
      <c r="D17" s="106"/>
      <c r="E17" s="106"/>
      <c r="F17" s="106"/>
      <c r="G17" s="106"/>
      <c r="H17" s="106"/>
      <c r="I17" s="106"/>
      <c r="J17" s="106"/>
      <c r="K17" s="106"/>
      <c r="L17" s="106"/>
      <c r="M17" s="106"/>
      <c r="N17" s="106"/>
      <c r="O17" s="106"/>
      <c r="P17" s="106"/>
      <c r="Q17" s="106"/>
    </row>
    <row r="18" spans="1:17" s="16" customFormat="1" ht="24" customHeight="1">
      <c r="A18" s="18" t="s">
        <v>54</v>
      </c>
      <c r="B18" s="176" t="s">
        <v>53</v>
      </c>
      <c r="C18" s="176"/>
      <c r="D18" s="176"/>
      <c r="E18" s="176"/>
      <c r="F18" s="176"/>
      <c r="G18" s="176"/>
      <c r="H18" s="176"/>
      <c r="I18" s="176"/>
      <c r="J18" s="176"/>
      <c r="K18" s="176"/>
      <c r="L18" s="176"/>
      <c r="M18" s="176"/>
      <c r="N18" s="176"/>
      <c r="O18" s="176"/>
      <c r="P18" s="176"/>
      <c r="Q18" s="176"/>
    </row>
    <row r="19" spans="1:17" s="16" customFormat="1" ht="24" customHeight="1">
      <c r="A19" s="18" t="s">
        <v>55</v>
      </c>
      <c r="B19" s="176" t="s">
        <v>57</v>
      </c>
      <c r="C19" s="176"/>
      <c r="D19" s="176"/>
      <c r="E19" s="176"/>
      <c r="F19" s="176"/>
      <c r="G19" s="176"/>
      <c r="H19" s="176"/>
      <c r="I19" s="176"/>
      <c r="J19" s="176"/>
      <c r="K19" s="176"/>
      <c r="L19" s="176"/>
      <c r="M19" s="176"/>
      <c r="N19" s="176"/>
      <c r="O19" s="176"/>
      <c r="P19" s="176"/>
      <c r="Q19" s="176"/>
    </row>
    <row r="20" spans="1:17" s="16" customFormat="1" ht="24" customHeight="1">
      <c r="A20" s="18" t="s">
        <v>56</v>
      </c>
      <c r="B20" s="16" t="s">
        <v>58</v>
      </c>
    </row>
  </sheetData>
  <mergeCells count="24">
    <mergeCell ref="B19:Q19"/>
    <mergeCell ref="A11:F11"/>
    <mergeCell ref="G11:I11"/>
    <mergeCell ref="J11:P11"/>
    <mergeCell ref="A12:Q12"/>
    <mergeCell ref="A13:Q13"/>
    <mergeCell ref="A14:Q14"/>
    <mergeCell ref="A15:Q15"/>
    <mergeCell ref="A16:Q16"/>
    <mergeCell ref="A17:Q17"/>
    <mergeCell ref="B18:Q18"/>
    <mergeCell ref="G10:I10"/>
    <mergeCell ref="J10:Q10"/>
    <mergeCell ref="C1:Q1"/>
    <mergeCell ref="A2:Q2"/>
    <mergeCell ref="A3:Q3"/>
    <mergeCell ref="A4:Q4"/>
    <mergeCell ref="A5:Q5"/>
    <mergeCell ref="A6:Q6"/>
    <mergeCell ref="D7:Q7"/>
    <mergeCell ref="A8:Q8"/>
    <mergeCell ref="A9:F9"/>
    <mergeCell ref="G9:I9"/>
    <mergeCell ref="J9:Q9"/>
  </mergeCells>
  <phoneticPr fontId="1"/>
  <printOptions horizontalCentered="1"/>
  <pageMargins left="0.51181102362204722" right="0.39370078740157483" top="0.31496062992125984" bottom="0.19685039370078741" header="0.15748031496062992" footer="0.1574803149606299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AFDD8-516C-4CC9-B019-DC4ED270BE0D}">
  <sheetPr codeName="Sheet9"/>
  <dimension ref="A1:Q37"/>
  <sheetViews>
    <sheetView showGridLines="0" view="pageBreakPreview" topLeftCell="A22" zoomScale="70" zoomScaleNormal="85" zoomScaleSheetLayoutView="70" workbookViewId="0">
      <selection activeCell="A5" sqref="A5:Q5"/>
    </sheetView>
  </sheetViews>
  <sheetFormatPr defaultRowHeight="12.6"/>
  <cols>
    <col min="1" max="2" width="11.33203125" style="15" customWidth="1"/>
    <col min="3" max="3" width="3.21875" style="15" customWidth="1"/>
    <col min="4" max="4" width="7.33203125" style="15" customWidth="1"/>
    <col min="5" max="5" width="4.77734375" style="15" customWidth="1"/>
    <col min="6" max="6" width="4.6640625" style="15" customWidth="1"/>
    <col min="7" max="7" width="3.109375" style="15" customWidth="1"/>
    <col min="8" max="8" width="4.6640625" style="15" customWidth="1"/>
    <col min="9" max="9" width="3.109375" style="15" customWidth="1"/>
    <col min="10" max="10" width="4.6640625" style="15" bestFit="1" customWidth="1"/>
    <col min="11" max="11" width="5.6640625" style="15" customWidth="1"/>
    <col min="12" max="12" width="4.6640625" style="15" customWidth="1"/>
    <col min="13" max="13" width="3.109375" style="15" customWidth="1"/>
    <col min="14" max="14" width="4.6640625" style="15" customWidth="1"/>
    <col min="15" max="15" width="2.109375" style="15" customWidth="1"/>
    <col min="16" max="16" width="6.44140625" style="15" customWidth="1"/>
    <col min="17" max="17" width="3.109375" style="15" customWidth="1"/>
    <col min="18" max="18" width="8.88671875" style="15" customWidth="1"/>
    <col min="19" max="19" width="3.5546875" style="15" customWidth="1"/>
    <col min="20" max="21" width="8.88671875" style="15" customWidth="1"/>
    <col min="22" max="22" width="3.5546875" style="15" customWidth="1"/>
    <col min="23" max="23" width="5.5546875" style="15" customWidth="1"/>
    <col min="24" max="24" width="11" style="15" customWidth="1"/>
    <col min="25" max="26" width="6.6640625" style="15" customWidth="1"/>
    <col min="27" max="27" width="11.77734375" style="15" customWidth="1"/>
    <col min="28" max="28" width="9.5546875" style="15" customWidth="1"/>
    <col min="29" max="29" width="11" style="15" customWidth="1"/>
    <col min="30" max="30" width="15.33203125" style="15" customWidth="1"/>
    <col min="31" max="16384" width="8.88671875" style="15"/>
  </cols>
  <sheetData>
    <row r="1" spans="1:17" ht="18" customHeight="1">
      <c r="A1" s="15" t="s">
        <v>87</v>
      </c>
      <c r="C1" s="59"/>
      <c r="D1" s="59"/>
      <c r="E1" s="59"/>
      <c r="F1" s="59"/>
      <c r="G1" s="59"/>
      <c r="H1" s="59"/>
      <c r="I1" s="59"/>
      <c r="J1" s="59"/>
      <c r="K1" s="59"/>
      <c r="L1" s="59"/>
      <c r="M1" s="59"/>
      <c r="N1" s="59"/>
      <c r="O1" s="59"/>
      <c r="P1" s="59"/>
      <c r="Q1" s="59"/>
    </row>
    <row r="2" spans="1:17">
      <c r="A2" s="106"/>
      <c r="B2" s="106"/>
      <c r="C2" s="106"/>
      <c r="D2" s="106"/>
      <c r="E2" s="106"/>
      <c r="F2" s="106"/>
      <c r="G2" s="106"/>
      <c r="H2" s="106"/>
      <c r="I2" s="106"/>
      <c r="J2" s="106"/>
      <c r="K2" s="106"/>
      <c r="L2" s="106"/>
      <c r="M2" s="106"/>
      <c r="N2" s="106"/>
      <c r="O2" s="106"/>
      <c r="P2" s="106"/>
      <c r="Q2" s="106"/>
    </row>
    <row r="3" spans="1:17" ht="18" customHeight="1">
      <c r="A3" s="106" t="s">
        <v>35</v>
      </c>
      <c r="B3" s="106"/>
      <c r="C3" s="106"/>
      <c r="D3" s="106"/>
      <c r="E3" s="106"/>
      <c r="F3" s="106"/>
      <c r="G3" s="106"/>
      <c r="H3" s="106"/>
      <c r="I3" s="106"/>
      <c r="J3" s="106"/>
      <c r="K3" s="106"/>
      <c r="L3" s="106"/>
      <c r="M3" s="106"/>
      <c r="N3" s="106"/>
      <c r="O3" s="106"/>
      <c r="P3" s="106"/>
      <c r="Q3" s="106"/>
    </row>
    <row r="4" spans="1:17" ht="12" customHeight="1">
      <c r="A4" s="106"/>
      <c r="B4" s="106"/>
      <c r="C4" s="106"/>
      <c r="D4" s="106"/>
      <c r="E4" s="106"/>
      <c r="F4" s="106"/>
      <c r="G4" s="106"/>
      <c r="H4" s="106"/>
      <c r="I4" s="106"/>
      <c r="J4" s="106"/>
      <c r="K4" s="106"/>
      <c r="L4" s="106"/>
      <c r="M4" s="106"/>
      <c r="N4" s="106"/>
      <c r="O4" s="106"/>
      <c r="P4" s="106"/>
      <c r="Q4" s="106"/>
    </row>
    <row r="5" spans="1:17" ht="32.4" customHeight="1">
      <c r="A5" s="109" t="s">
        <v>141</v>
      </c>
      <c r="B5" s="110"/>
      <c r="C5" s="110"/>
      <c r="D5" s="110"/>
      <c r="E5" s="110"/>
      <c r="F5" s="110"/>
      <c r="G5" s="110"/>
      <c r="H5" s="110"/>
      <c r="I5" s="110"/>
      <c r="J5" s="110"/>
      <c r="K5" s="110"/>
      <c r="L5" s="110"/>
      <c r="M5" s="110"/>
      <c r="N5" s="110"/>
      <c r="O5" s="110"/>
      <c r="P5" s="110"/>
      <c r="Q5" s="110"/>
    </row>
    <row r="6" spans="1:17" ht="8.4" customHeight="1">
      <c r="A6" s="106"/>
      <c r="B6" s="106"/>
      <c r="C6" s="106"/>
      <c r="D6" s="106"/>
      <c r="E6" s="106"/>
      <c r="F6" s="106"/>
      <c r="G6" s="106"/>
      <c r="H6" s="106"/>
      <c r="I6" s="106"/>
      <c r="J6" s="106"/>
      <c r="K6" s="106"/>
      <c r="L6" s="106"/>
      <c r="M6" s="106"/>
      <c r="N6" s="106"/>
      <c r="O6" s="106"/>
      <c r="P6" s="106"/>
      <c r="Q6" s="106"/>
    </row>
    <row r="7" spans="1:17" ht="32.4" customHeight="1">
      <c r="A7" s="62" t="s">
        <v>118</v>
      </c>
      <c r="B7" s="62"/>
      <c r="C7" s="192"/>
      <c r="D7" s="192"/>
      <c r="E7" s="192"/>
      <c r="F7" s="192"/>
      <c r="G7" s="192"/>
      <c r="H7" s="192"/>
      <c r="I7" s="192"/>
      <c r="J7" s="192"/>
      <c r="K7" s="192"/>
      <c r="L7" s="192"/>
      <c r="M7" s="192"/>
      <c r="N7" s="192"/>
      <c r="O7" s="192"/>
      <c r="P7" s="192"/>
      <c r="Q7" s="192"/>
    </row>
    <row r="8" spans="1:17" s="24" customFormat="1" ht="17.399999999999999" customHeight="1">
      <c r="A8" s="204" t="s">
        <v>119</v>
      </c>
      <c r="B8" s="205"/>
      <c r="C8" s="49" t="s">
        <v>126</v>
      </c>
      <c r="D8" s="202"/>
      <c r="E8" s="202"/>
      <c r="F8" s="202"/>
      <c r="G8" s="202"/>
      <c r="H8" s="202"/>
      <c r="I8" s="202"/>
      <c r="J8" s="48" t="s">
        <v>127</v>
      </c>
      <c r="K8" s="202"/>
      <c r="L8" s="202"/>
      <c r="M8" s="202"/>
      <c r="N8" s="202"/>
      <c r="O8" s="202"/>
      <c r="P8" s="202"/>
      <c r="Q8" s="203"/>
    </row>
    <row r="9" spans="1:17" s="24" customFormat="1" ht="27" customHeight="1">
      <c r="A9" s="206"/>
      <c r="B9" s="207"/>
      <c r="C9" s="197"/>
      <c r="D9" s="197"/>
      <c r="E9" s="197"/>
      <c r="F9" s="197"/>
      <c r="G9" s="197"/>
      <c r="H9" s="197"/>
      <c r="I9" s="197"/>
      <c r="J9" s="197"/>
      <c r="K9" s="197"/>
      <c r="L9" s="197"/>
      <c r="M9" s="197"/>
      <c r="N9" s="197"/>
      <c r="O9" s="197"/>
      <c r="P9" s="197"/>
      <c r="Q9" s="197"/>
    </row>
    <row r="10" spans="1:17" s="24" customFormat="1" ht="15" customHeight="1">
      <c r="A10" s="79" t="s">
        <v>17</v>
      </c>
      <c r="B10" s="79"/>
      <c r="C10" s="94"/>
      <c r="D10" s="94"/>
      <c r="E10" s="94"/>
      <c r="F10" s="94"/>
      <c r="G10" s="94"/>
      <c r="H10" s="94"/>
      <c r="I10" s="94"/>
      <c r="J10" s="94"/>
      <c r="K10" s="94"/>
      <c r="L10" s="94"/>
      <c r="M10" s="94"/>
      <c r="N10" s="94"/>
      <c r="O10" s="94"/>
      <c r="P10" s="94"/>
      <c r="Q10" s="94"/>
    </row>
    <row r="11" spans="1:17" ht="32.4" customHeight="1">
      <c r="A11" s="193" t="s">
        <v>60</v>
      </c>
      <c r="B11" s="193"/>
      <c r="C11" s="197"/>
      <c r="D11" s="197"/>
      <c r="E11" s="197"/>
      <c r="F11" s="197"/>
      <c r="G11" s="197"/>
      <c r="H11" s="197"/>
      <c r="I11" s="197"/>
      <c r="J11" s="197"/>
      <c r="K11" s="197"/>
      <c r="L11" s="197"/>
      <c r="M11" s="197"/>
      <c r="N11" s="197"/>
      <c r="O11" s="197"/>
      <c r="P11" s="197"/>
      <c r="Q11" s="197"/>
    </row>
    <row r="12" spans="1:17" ht="15" customHeight="1">
      <c r="A12" s="83" t="s">
        <v>138</v>
      </c>
      <c r="B12" s="84"/>
      <c r="C12" s="183" t="s">
        <v>83</v>
      </c>
      <c r="D12" s="184"/>
      <c r="E12" s="184"/>
      <c r="F12" s="184"/>
      <c r="G12" s="184"/>
      <c r="H12" s="184"/>
      <c r="I12" s="184"/>
      <c r="J12" s="184"/>
      <c r="K12" s="184"/>
      <c r="L12" s="184"/>
      <c r="M12" s="184"/>
      <c r="N12" s="184"/>
      <c r="O12" s="184"/>
      <c r="P12" s="184"/>
      <c r="Q12" s="185"/>
    </row>
    <row r="13" spans="1:17" s="24" customFormat="1" ht="18" customHeight="1">
      <c r="A13" s="142"/>
      <c r="B13" s="143"/>
      <c r="C13" s="49" t="s">
        <v>126</v>
      </c>
      <c r="D13" s="202"/>
      <c r="E13" s="202"/>
      <c r="F13" s="202"/>
      <c r="G13" s="202"/>
      <c r="H13" s="202"/>
      <c r="I13" s="202"/>
      <c r="J13" s="48" t="s">
        <v>127</v>
      </c>
      <c r="K13" s="202"/>
      <c r="L13" s="202"/>
      <c r="M13" s="202"/>
      <c r="N13" s="202"/>
      <c r="O13" s="202"/>
      <c r="P13" s="202"/>
      <c r="Q13" s="203"/>
    </row>
    <row r="14" spans="1:17" s="24" customFormat="1" ht="29.4" customHeight="1">
      <c r="A14" s="142"/>
      <c r="B14" s="143"/>
      <c r="C14" s="54"/>
      <c r="D14" s="50"/>
      <c r="E14" s="50"/>
      <c r="F14" s="50"/>
      <c r="G14" s="50"/>
      <c r="H14" s="50"/>
      <c r="I14" s="50"/>
      <c r="J14" s="50"/>
      <c r="K14" s="50"/>
      <c r="L14" s="50"/>
      <c r="M14" s="50"/>
      <c r="N14" s="50"/>
      <c r="O14" s="50"/>
      <c r="P14" s="50"/>
      <c r="Q14" s="51"/>
    </row>
    <row r="15" spans="1:17" ht="29.4" customHeight="1">
      <c r="A15" s="77"/>
      <c r="B15" s="78"/>
      <c r="C15" s="216"/>
      <c r="D15" s="217"/>
      <c r="E15" s="217"/>
      <c r="F15" s="217"/>
      <c r="G15" s="217"/>
      <c r="H15" s="217"/>
      <c r="I15" s="217"/>
      <c r="J15" s="217"/>
      <c r="K15" s="217"/>
      <c r="L15" s="217"/>
      <c r="M15" s="217"/>
      <c r="N15" s="217"/>
      <c r="O15" s="217"/>
      <c r="P15" s="217"/>
      <c r="Q15" s="218"/>
    </row>
    <row r="16" spans="1:17" ht="15" customHeight="1">
      <c r="A16" s="83" t="s">
        <v>130</v>
      </c>
      <c r="B16" s="84"/>
      <c r="C16" s="186" t="s">
        <v>10</v>
      </c>
      <c r="D16" s="187"/>
      <c r="E16" s="187"/>
      <c r="F16" s="187"/>
      <c r="G16" s="187"/>
      <c r="H16" s="188" t="s">
        <v>61</v>
      </c>
      <c r="I16" s="188"/>
      <c r="J16" s="188"/>
      <c r="K16" s="188"/>
      <c r="L16" s="188"/>
      <c r="M16" s="188" t="s">
        <v>62</v>
      </c>
      <c r="N16" s="188"/>
      <c r="O16" s="188"/>
      <c r="P16" s="188"/>
      <c r="Q16" s="188"/>
    </row>
    <row r="17" spans="1:17" ht="27" customHeight="1">
      <c r="A17" s="142"/>
      <c r="B17" s="143"/>
      <c r="C17" s="189" t="s">
        <v>63</v>
      </c>
      <c r="D17" s="190"/>
      <c r="E17" s="190"/>
      <c r="F17" s="190"/>
      <c r="G17" s="191"/>
      <c r="H17" s="224"/>
      <c r="I17" s="225"/>
      <c r="J17" s="225"/>
      <c r="K17" s="184" t="s">
        <v>117</v>
      </c>
      <c r="L17" s="185"/>
      <c r="M17" s="224"/>
      <c r="N17" s="225"/>
      <c r="O17" s="225"/>
      <c r="P17" s="184" t="s">
        <v>117</v>
      </c>
      <c r="Q17" s="185"/>
    </row>
    <row r="18" spans="1:17" s="24" customFormat="1" ht="20.399999999999999" customHeight="1">
      <c r="A18" s="83" t="s">
        <v>131</v>
      </c>
      <c r="B18" s="84"/>
      <c r="C18" s="219" t="s">
        <v>132</v>
      </c>
      <c r="D18" s="220"/>
      <c r="E18" s="221"/>
      <c r="F18" s="221"/>
      <c r="G18" s="57" t="s">
        <v>133</v>
      </c>
      <c r="H18" s="222"/>
      <c r="I18" s="222"/>
      <c r="J18" s="222"/>
      <c r="K18" s="222"/>
      <c r="L18" s="222"/>
      <c r="M18" s="222"/>
      <c r="N18" s="222"/>
      <c r="O18" s="222"/>
      <c r="P18" s="222"/>
      <c r="Q18" s="223"/>
    </row>
    <row r="19" spans="1:17" s="24" customFormat="1" ht="20.399999999999999" customHeight="1">
      <c r="A19" s="142"/>
      <c r="B19" s="143"/>
      <c r="C19" s="117" t="s">
        <v>134</v>
      </c>
      <c r="D19" s="119"/>
      <c r="E19" s="117" t="s">
        <v>135</v>
      </c>
      <c r="F19" s="118"/>
      <c r="G19" s="119"/>
      <c r="H19" s="226"/>
      <c r="I19" s="227"/>
      <c r="J19" s="235" t="s">
        <v>133</v>
      </c>
      <c r="K19" s="219" t="s">
        <v>136</v>
      </c>
      <c r="L19" s="229"/>
      <c r="M19" s="220"/>
      <c r="N19" s="233"/>
      <c r="O19" s="234"/>
      <c r="P19" s="234"/>
      <c r="Q19" s="55" t="s">
        <v>133</v>
      </c>
    </row>
    <row r="20" spans="1:17" s="24" customFormat="1" ht="20.399999999999999" customHeight="1">
      <c r="A20" s="77"/>
      <c r="B20" s="78"/>
      <c r="C20" s="123"/>
      <c r="D20" s="125"/>
      <c r="E20" s="123"/>
      <c r="F20" s="124"/>
      <c r="G20" s="125"/>
      <c r="H20" s="228"/>
      <c r="I20" s="101"/>
      <c r="J20" s="236"/>
      <c r="K20" s="230" t="s">
        <v>137</v>
      </c>
      <c r="L20" s="231"/>
      <c r="M20" s="232"/>
      <c r="N20" s="233"/>
      <c r="O20" s="234"/>
      <c r="P20" s="234"/>
      <c r="Q20" s="32" t="s">
        <v>133</v>
      </c>
    </row>
    <row r="21" spans="1:17" ht="16.2" customHeight="1">
      <c r="A21" s="83" t="s">
        <v>79</v>
      </c>
      <c r="B21" s="84"/>
      <c r="C21" s="201" t="s">
        <v>80</v>
      </c>
      <c r="D21" s="201"/>
      <c r="E21" s="201"/>
      <c r="F21" s="201"/>
      <c r="G21" s="201"/>
      <c r="H21" s="201"/>
      <c r="I21" s="201"/>
      <c r="J21" s="201"/>
      <c r="K21" s="201"/>
      <c r="L21" s="201"/>
      <c r="M21" s="201"/>
      <c r="N21" s="201"/>
      <c r="O21" s="201"/>
      <c r="P21" s="201"/>
      <c r="Q21" s="201"/>
    </row>
    <row r="22" spans="1:17" ht="32.4" customHeight="1">
      <c r="A22" s="142"/>
      <c r="B22" s="143"/>
      <c r="C22" s="198"/>
      <c r="D22" s="199"/>
      <c r="E22" s="199"/>
      <c r="F22" s="199"/>
      <c r="G22" s="199"/>
      <c r="H22" s="199"/>
      <c r="I22" s="199"/>
      <c r="J22" s="199"/>
      <c r="K22" s="199"/>
      <c r="L22" s="199"/>
      <c r="M22" s="199"/>
      <c r="N22" s="199"/>
      <c r="O22" s="199"/>
      <c r="P22" s="199"/>
      <c r="Q22" s="200"/>
    </row>
    <row r="23" spans="1:17" ht="16.2" customHeight="1">
      <c r="A23" s="142"/>
      <c r="B23" s="143"/>
      <c r="C23" s="201" t="s">
        <v>81</v>
      </c>
      <c r="D23" s="201"/>
      <c r="E23" s="201"/>
      <c r="F23" s="201"/>
      <c r="G23" s="201"/>
      <c r="H23" s="201"/>
      <c r="I23" s="201"/>
      <c r="J23" s="201"/>
      <c r="K23" s="201"/>
      <c r="L23" s="201"/>
      <c r="M23" s="201"/>
      <c r="N23" s="201"/>
      <c r="O23" s="201"/>
      <c r="P23" s="201"/>
      <c r="Q23" s="201"/>
    </row>
    <row r="24" spans="1:17" ht="48" customHeight="1">
      <c r="A24" s="77"/>
      <c r="B24" s="78"/>
      <c r="C24" s="198"/>
      <c r="D24" s="199"/>
      <c r="E24" s="199"/>
      <c r="F24" s="199"/>
      <c r="G24" s="199"/>
      <c r="H24" s="199"/>
      <c r="I24" s="199"/>
      <c r="J24" s="199"/>
      <c r="K24" s="199"/>
      <c r="L24" s="199"/>
      <c r="M24" s="199"/>
      <c r="N24" s="199"/>
      <c r="O24" s="199"/>
      <c r="P24" s="199"/>
      <c r="Q24" s="200"/>
    </row>
    <row r="25" spans="1:17" ht="45" customHeight="1">
      <c r="A25" s="61" t="s">
        <v>82</v>
      </c>
      <c r="B25" s="61"/>
      <c r="C25" s="66"/>
      <c r="D25" s="66"/>
      <c r="E25" s="66"/>
      <c r="F25" s="66"/>
      <c r="G25" s="66"/>
      <c r="H25" s="66"/>
      <c r="I25" s="66"/>
      <c r="J25" s="66"/>
      <c r="K25" s="66"/>
      <c r="L25" s="66"/>
      <c r="M25" s="66"/>
      <c r="N25" s="66"/>
      <c r="O25" s="66"/>
      <c r="P25" s="66"/>
      <c r="Q25" s="66"/>
    </row>
    <row r="26" spans="1:17" s="24" customFormat="1" ht="60.6" customHeight="1">
      <c r="A26" s="70" t="s">
        <v>139</v>
      </c>
      <c r="B26" s="71"/>
      <c r="C26" s="67"/>
      <c r="D26" s="68"/>
      <c r="E26" s="68"/>
      <c r="F26" s="68"/>
      <c r="G26" s="68"/>
      <c r="H26" s="68"/>
      <c r="I26" s="68"/>
      <c r="J26" s="68"/>
      <c r="K26" s="68"/>
      <c r="L26" s="68"/>
      <c r="M26" s="68"/>
      <c r="N26" s="68"/>
      <c r="O26" s="68"/>
      <c r="P26" s="68"/>
      <c r="Q26" s="69"/>
    </row>
    <row r="27" spans="1:17" ht="17.399999999999999" customHeight="1">
      <c r="A27" s="208" t="s">
        <v>128</v>
      </c>
      <c r="B27" s="209"/>
      <c r="C27" s="181" t="s">
        <v>64</v>
      </c>
      <c r="D27" s="181"/>
      <c r="E27" s="181"/>
      <c r="F27" s="182" t="s">
        <v>67</v>
      </c>
      <c r="G27" s="182"/>
      <c r="H27" s="182"/>
      <c r="I27" s="180">
        <v>0</v>
      </c>
      <c r="J27" s="180"/>
      <c r="K27" s="180"/>
      <c r="L27" s="22" t="s">
        <v>71</v>
      </c>
      <c r="M27" s="196" t="s">
        <v>72</v>
      </c>
      <c r="N27" s="196"/>
      <c r="O27" s="196"/>
      <c r="P27" s="194" t="str">
        <f>IFERROR(($I$27/$I$28)*100," . ")</f>
        <v xml:space="preserve"> . </v>
      </c>
      <c r="Q27" s="195" t="s">
        <v>73</v>
      </c>
    </row>
    <row r="28" spans="1:17" ht="17.399999999999999" customHeight="1">
      <c r="A28" s="210"/>
      <c r="B28" s="211"/>
      <c r="C28" s="181"/>
      <c r="D28" s="181"/>
      <c r="E28" s="181"/>
      <c r="F28" s="182" t="s">
        <v>68</v>
      </c>
      <c r="G28" s="182"/>
      <c r="H28" s="182"/>
      <c r="I28" s="180">
        <v>0</v>
      </c>
      <c r="J28" s="180"/>
      <c r="K28" s="180"/>
      <c r="L28" s="22" t="s">
        <v>71</v>
      </c>
      <c r="M28" s="196"/>
      <c r="N28" s="196"/>
      <c r="O28" s="196"/>
      <c r="P28" s="194"/>
      <c r="Q28" s="195"/>
    </row>
    <row r="29" spans="1:17" ht="17.399999999999999" customHeight="1">
      <c r="A29" s="210"/>
      <c r="B29" s="211"/>
      <c r="C29" s="181" t="s">
        <v>74</v>
      </c>
      <c r="D29" s="181"/>
      <c r="E29" s="181"/>
      <c r="F29" s="182" t="s">
        <v>75</v>
      </c>
      <c r="G29" s="182"/>
      <c r="H29" s="182"/>
      <c r="I29" s="180">
        <v>0</v>
      </c>
      <c r="J29" s="180"/>
      <c r="K29" s="180"/>
      <c r="L29" s="22" t="s">
        <v>71</v>
      </c>
      <c r="M29" s="196" t="s">
        <v>72</v>
      </c>
      <c r="N29" s="196"/>
      <c r="O29" s="196"/>
      <c r="P29" s="194" t="str">
        <f>IFERROR(($I$29/$I$30)*100," . ")</f>
        <v xml:space="preserve"> . </v>
      </c>
      <c r="Q29" s="195" t="s">
        <v>73</v>
      </c>
    </row>
    <row r="30" spans="1:17" ht="17.399999999999999" customHeight="1">
      <c r="A30" s="210"/>
      <c r="B30" s="211"/>
      <c r="C30" s="181"/>
      <c r="D30" s="181"/>
      <c r="E30" s="181"/>
      <c r="F30" s="182" t="s">
        <v>68</v>
      </c>
      <c r="G30" s="182"/>
      <c r="H30" s="182"/>
      <c r="I30" s="180">
        <f>I28</f>
        <v>0</v>
      </c>
      <c r="J30" s="180"/>
      <c r="K30" s="180"/>
      <c r="L30" s="22" t="s">
        <v>71</v>
      </c>
      <c r="M30" s="196"/>
      <c r="N30" s="196"/>
      <c r="O30" s="196"/>
      <c r="P30" s="194"/>
      <c r="Q30" s="195"/>
    </row>
    <row r="31" spans="1:17" ht="17.399999999999999" customHeight="1">
      <c r="A31" s="210"/>
      <c r="B31" s="211"/>
      <c r="C31" s="181" t="s">
        <v>76</v>
      </c>
      <c r="D31" s="181"/>
      <c r="E31" s="181"/>
      <c r="F31" s="182" t="s">
        <v>11</v>
      </c>
      <c r="G31" s="182"/>
      <c r="H31" s="182"/>
      <c r="I31" s="180">
        <v>0</v>
      </c>
      <c r="J31" s="180"/>
      <c r="K31" s="180"/>
      <c r="L31" s="22" t="s">
        <v>71</v>
      </c>
      <c r="M31" s="196" t="s">
        <v>72</v>
      </c>
      <c r="N31" s="196"/>
      <c r="O31" s="196"/>
      <c r="P31" s="194" t="str">
        <f>IFERROR(($I$31/$I$32)*100," . ")</f>
        <v xml:space="preserve"> . </v>
      </c>
      <c r="Q31" s="195" t="s">
        <v>73</v>
      </c>
    </row>
    <row r="32" spans="1:17" ht="17.399999999999999" customHeight="1">
      <c r="A32" s="52"/>
      <c r="B32" s="53"/>
      <c r="C32" s="181"/>
      <c r="D32" s="181"/>
      <c r="E32" s="181"/>
      <c r="F32" s="182" t="s">
        <v>66</v>
      </c>
      <c r="G32" s="182"/>
      <c r="H32" s="182"/>
      <c r="I32" s="180">
        <f>I30</f>
        <v>0</v>
      </c>
      <c r="J32" s="180"/>
      <c r="K32" s="180"/>
      <c r="L32" s="22" t="s">
        <v>71</v>
      </c>
      <c r="M32" s="196"/>
      <c r="N32" s="196"/>
      <c r="O32" s="196"/>
      <c r="P32" s="194"/>
      <c r="Q32" s="195"/>
    </row>
    <row r="33" spans="1:17" ht="17.399999999999999" customHeight="1">
      <c r="A33" s="212" t="s">
        <v>129</v>
      </c>
      <c r="B33" s="213"/>
      <c r="C33" s="181" t="s">
        <v>65</v>
      </c>
      <c r="D33" s="181"/>
      <c r="E33" s="181"/>
      <c r="F33" s="182" t="s">
        <v>69</v>
      </c>
      <c r="G33" s="182"/>
      <c r="H33" s="182"/>
      <c r="I33" s="180">
        <v>0</v>
      </c>
      <c r="J33" s="180"/>
      <c r="K33" s="180"/>
      <c r="L33" s="22" t="s">
        <v>71</v>
      </c>
      <c r="M33" s="196" t="s">
        <v>72</v>
      </c>
      <c r="N33" s="196"/>
      <c r="O33" s="196"/>
      <c r="P33" s="194" t="str">
        <f>IFERROR(($I$33/$I$34)*100," . ")</f>
        <v xml:space="preserve"> . </v>
      </c>
      <c r="Q33" s="195" t="s">
        <v>73</v>
      </c>
    </row>
    <row r="34" spans="1:17" ht="17.399999999999999" customHeight="1">
      <c r="A34" s="212"/>
      <c r="B34" s="213"/>
      <c r="C34" s="181"/>
      <c r="D34" s="181"/>
      <c r="E34" s="181"/>
      <c r="F34" s="182" t="s">
        <v>70</v>
      </c>
      <c r="G34" s="182"/>
      <c r="H34" s="182"/>
      <c r="I34" s="180">
        <f>$I$31</f>
        <v>0</v>
      </c>
      <c r="J34" s="180"/>
      <c r="K34" s="180"/>
      <c r="L34" s="22" t="s">
        <v>71</v>
      </c>
      <c r="M34" s="196"/>
      <c r="N34" s="196"/>
      <c r="O34" s="196"/>
      <c r="P34" s="194"/>
      <c r="Q34" s="195"/>
    </row>
    <row r="35" spans="1:17" ht="17.399999999999999" customHeight="1">
      <c r="A35" s="212"/>
      <c r="B35" s="213"/>
      <c r="C35" s="181" t="s">
        <v>77</v>
      </c>
      <c r="D35" s="181"/>
      <c r="E35" s="181"/>
      <c r="F35" s="182" t="s">
        <v>69</v>
      </c>
      <c r="G35" s="182"/>
      <c r="H35" s="182"/>
      <c r="I35" s="180">
        <f>$I$33</f>
        <v>0</v>
      </c>
      <c r="J35" s="180"/>
      <c r="K35" s="180"/>
      <c r="L35" s="22" t="s">
        <v>71</v>
      </c>
      <c r="M35" s="196" t="s">
        <v>72</v>
      </c>
      <c r="N35" s="196"/>
      <c r="O35" s="196"/>
      <c r="P35" s="194" t="str">
        <f>IFERROR(($I$35/$I$36)*100," . ")</f>
        <v xml:space="preserve"> . </v>
      </c>
      <c r="Q35" s="195" t="s">
        <v>73</v>
      </c>
    </row>
    <row r="36" spans="1:17" ht="17.399999999999999" customHeight="1">
      <c r="A36" s="214"/>
      <c r="B36" s="215"/>
      <c r="C36" s="181"/>
      <c r="D36" s="181"/>
      <c r="E36" s="181"/>
      <c r="F36" s="179" t="s">
        <v>78</v>
      </c>
      <c r="G36" s="179"/>
      <c r="H36" s="179"/>
      <c r="I36" s="180">
        <v>0</v>
      </c>
      <c r="J36" s="180"/>
      <c r="K36" s="180"/>
      <c r="L36" s="22" t="s">
        <v>71</v>
      </c>
      <c r="M36" s="196"/>
      <c r="N36" s="196"/>
      <c r="O36" s="196"/>
      <c r="P36" s="194"/>
      <c r="Q36" s="195"/>
    </row>
    <row r="37" spans="1:17" ht="16.2" customHeight="1">
      <c r="A37" s="56" t="s">
        <v>140</v>
      </c>
    </row>
  </sheetData>
  <mergeCells count="93">
    <mergeCell ref="A26:B26"/>
    <mergeCell ref="C26:Q26"/>
    <mergeCell ref="H19:I20"/>
    <mergeCell ref="K19:M19"/>
    <mergeCell ref="K20:M20"/>
    <mergeCell ref="N19:P19"/>
    <mergeCell ref="N20:P20"/>
    <mergeCell ref="C19:D20"/>
    <mergeCell ref="E19:G20"/>
    <mergeCell ref="J19:J20"/>
    <mergeCell ref="A27:B31"/>
    <mergeCell ref="A33:B36"/>
    <mergeCell ref="C15:Q15"/>
    <mergeCell ref="A18:B20"/>
    <mergeCell ref="C18:D18"/>
    <mergeCell ref="E18:F18"/>
    <mergeCell ref="H18:Q18"/>
    <mergeCell ref="K17:L17"/>
    <mergeCell ref="H17:J17"/>
    <mergeCell ref="M17:O17"/>
    <mergeCell ref="P17:Q17"/>
    <mergeCell ref="C25:Q25"/>
    <mergeCell ref="A25:B25"/>
    <mergeCell ref="F32:H32"/>
    <mergeCell ref="I32:K32"/>
    <mergeCell ref="F30:H30"/>
    <mergeCell ref="C9:Q9"/>
    <mergeCell ref="A10:B10"/>
    <mergeCell ref="C10:Q10"/>
    <mergeCell ref="A21:B24"/>
    <mergeCell ref="C22:Q22"/>
    <mergeCell ref="C23:Q23"/>
    <mergeCell ref="C24:Q24"/>
    <mergeCell ref="C21:Q21"/>
    <mergeCell ref="C11:Q11"/>
    <mergeCell ref="D13:I13"/>
    <mergeCell ref="K13:Q13"/>
    <mergeCell ref="A8:B9"/>
    <mergeCell ref="D8:I8"/>
    <mergeCell ref="K8:Q8"/>
    <mergeCell ref="M29:O30"/>
    <mergeCell ref="I30:K30"/>
    <mergeCell ref="C31:E32"/>
    <mergeCell ref="F31:H31"/>
    <mergeCell ref="I31:K31"/>
    <mergeCell ref="M31:O32"/>
    <mergeCell ref="P35:P36"/>
    <mergeCell ref="Q27:Q28"/>
    <mergeCell ref="I35:K35"/>
    <mergeCell ref="I36:K36"/>
    <mergeCell ref="M27:O28"/>
    <mergeCell ref="M33:O34"/>
    <mergeCell ref="P29:P30"/>
    <mergeCell ref="Q29:Q30"/>
    <mergeCell ref="Q35:Q36"/>
    <mergeCell ref="Q33:Q34"/>
    <mergeCell ref="M35:O36"/>
    <mergeCell ref="P27:P28"/>
    <mergeCell ref="P33:P34"/>
    <mergeCell ref="P31:P32"/>
    <mergeCell ref="Q31:Q32"/>
    <mergeCell ref="I29:K29"/>
    <mergeCell ref="C1:Q1"/>
    <mergeCell ref="C12:Q12"/>
    <mergeCell ref="C16:G16"/>
    <mergeCell ref="H16:L16"/>
    <mergeCell ref="A2:Q2"/>
    <mergeCell ref="A3:Q3"/>
    <mergeCell ref="A4:Q4"/>
    <mergeCell ref="A5:Q5"/>
    <mergeCell ref="A6:Q6"/>
    <mergeCell ref="A16:B17"/>
    <mergeCell ref="M16:Q16"/>
    <mergeCell ref="C17:G17"/>
    <mergeCell ref="A12:B15"/>
    <mergeCell ref="A7:B7"/>
    <mergeCell ref="C7:Q7"/>
    <mergeCell ref="A11:B11"/>
    <mergeCell ref="F36:H36"/>
    <mergeCell ref="I27:K27"/>
    <mergeCell ref="C35:E36"/>
    <mergeCell ref="I28:K28"/>
    <mergeCell ref="I33:K33"/>
    <mergeCell ref="I34:K34"/>
    <mergeCell ref="C27:E28"/>
    <mergeCell ref="C33:E34"/>
    <mergeCell ref="F27:H27"/>
    <mergeCell ref="F28:H28"/>
    <mergeCell ref="F33:H33"/>
    <mergeCell ref="F34:H34"/>
    <mergeCell ref="F35:H35"/>
    <mergeCell ref="C29:E30"/>
    <mergeCell ref="F29:H29"/>
  </mergeCells>
  <phoneticPr fontId="1"/>
  <printOptions horizontalCentered="1"/>
  <pageMargins left="0.51181102362204722" right="0.39370078740157483" top="0.31496062992125984" bottom="0.19685039370078741" header="0.15748031496062992" footer="0.1574803149606299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9986-0DF5-4E9D-AB02-E6D2162AEFC5}">
  <sheetPr codeName="Sheet6"/>
  <dimension ref="A1:P27"/>
  <sheetViews>
    <sheetView showGridLines="0" view="pageBreakPreview" topLeftCell="A22" zoomScale="85" zoomScaleNormal="85" zoomScaleSheetLayoutView="85" workbookViewId="0">
      <selection activeCell="A5" sqref="A5:Q5"/>
    </sheetView>
  </sheetViews>
  <sheetFormatPr defaultRowHeight="12.6"/>
  <cols>
    <col min="1" max="2" width="13.77734375" style="15" customWidth="1"/>
    <col min="3" max="4" width="5.5546875" style="15" customWidth="1"/>
    <col min="5" max="7" width="4.109375" style="15" customWidth="1"/>
    <col min="8" max="8" width="5.109375" style="15" customWidth="1"/>
    <col min="9" max="9" width="4.109375" style="15" customWidth="1"/>
    <col min="10" max="11" width="5.5546875" style="15" customWidth="1"/>
    <col min="12" max="16" width="4.109375" style="15" customWidth="1"/>
    <col min="17" max="17" width="8.88671875" style="15" customWidth="1"/>
    <col min="18" max="16384" width="8.88671875" style="15"/>
  </cols>
  <sheetData>
    <row r="1" spans="1:16" ht="18" customHeight="1">
      <c r="A1" s="58" t="s">
        <v>86</v>
      </c>
      <c r="B1" s="58"/>
      <c r="C1" s="58"/>
      <c r="D1" s="58"/>
      <c r="E1" s="58"/>
      <c r="F1" s="58"/>
      <c r="G1" s="58"/>
      <c r="H1" s="58"/>
      <c r="I1" s="58"/>
      <c r="J1" s="58"/>
      <c r="K1" s="58"/>
      <c r="L1" s="58"/>
      <c r="M1" s="58"/>
      <c r="N1" s="58"/>
      <c r="O1" s="58"/>
      <c r="P1" s="58"/>
    </row>
    <row r="2" spans="1:16" ht="18" customHeight="1">
      <c r="A2" s="59"/>
      <c r="B2" s="59"/>
      <c r="C2" s="59"/>
      <c r="D2" s="59"/>
      <c r="E2" s="59"/>
      <c r="F2" s="59"/>
      <c r="G2" s="59"/>
      <c r="H2" s="59"/>
      <c r="I2" s="59"/>
      <c r="J2" s="59"/>
      <c r="K2" s="59"/>
      <c r="L2" s="59"/>
      <c r="M2" s="59"/>
      <c r="N2" s="59"/>
      <c r="O2" s="59"/>
      <c r="P2" s="59"/>
    </row>
    <row r="3" spans="1:16" ht="18" customHeight="1">
      <c r="A3" s="106" t="s">
        <v>0</v>
      </c>
      <c r="B3" s="106"/>
      <c r="C3" s="106"/>
      <c r="D3" s="106"/>
      <c r="E3" s="106"/>
      <c r="F3" s="106"/>
      <c r="G3" s="106"/>
      <c r="H3" s="106"/>
      <c r="I3" s="106"/>
      <c r="J3" s="106"/>
      <c r="K3" s="106"/>
      <c r="L3" s="106"/>
      <c r="M3" s="106"/>
      <c r="N3" s="106"/>
      <c r="O3" s="106"/>
      <c r="P3" s="106"/>
    </row>
    <row r="4" spans="1:16" ht="18" customHeight="1">
      <c r="A4" s="59"/>
      <c r="B4" s="59"/>
      <c r="C4" s="59"/>
      <c r="D4" s="59"/>
      <c r="E4" s="59"/>
      <c r="F4" s="59"/>
      <c r="G4" s="59"/>
      <c r="H4" s="59"/>
      <c r="I4" s="59"/>
      <c r="J4" s="59"/>
      <c r="K4" s="59"/>
      <c r="L4" s="59"/>
      <c r="M4" s="59"/>
      <c r="N4" s="59"/>
      <c r="O4" s="59"/>
      <c r="P4" s="59"/>
    </row>
    <row r="5" spans="1:16" ht="37.799999999999997" customHeight="1">
      <c r="A5" s="134" t="s">
        <v>121</v>
      </c>
      <c r="B5" s="135"/>
      <c r="C5" s="135"/>
      <c r="D5" s="135"/>
      <c r="E5" s="135"/>
      <c r="F5" s="135"/>
      <c r="G5" s="135"/>
      <c r="H5" s="135"/>
      <c r="I5" s="135"/>
      <c r="J5" s="135"/>
      <c r="K5" s="135"/>
      <c r="L5" s="135"/>
      <c r="M5" s="135"/>
      <c r="N5" s="135"/>
      <c r="O5" s="135"/>
      <c r="P5" s="135"/>
    </row>
    <row r="6" spans="1:16" ht="18" customHeight="1">
      <c r="A6" s="106"/>
      <c r="B6" s="106"/>
      <c r="C6" s="106"/>
      <c r="D6" s="106"/>
      <c r="E6" s="106"/>
      <c r="F6" s="106"/>
      <c r="G6" s="106"/>
      <c r="H6" s="106"/>
      <c r="I6" s="106"/>
      <c r="J6" s="106"/>
      <c r="K6" s="106"/>
      <c r="L6" s="106"/>
      <c r="M6" s="106"/>
      <c r="N6" s="106"/>
      <c r="O6" s="106"/>
      <c r="P6" s="106"/>
    </row>
    <row r="7" spans="1:16" ht="18" customHeight="1">
      <c r="A7" s="58" t="s">
        <v>14</v>
      </c>
      <c r="B7" s="58"/>
      <c r="C7" s="58"/>
      <c r="D7" s="58"/>
      <c r="E7" s="58"/>
      <c r="F7" s="58"/>
      <c r="G7" s="58"/>
      <c r="H7" s="58"/>
      <c r="I7" s="58"/>
      <c r="J7" s="58"/>
      <c r="K7" s="58"/>
      <c r="L7" s="58"/>
      <c r="M7" s="58"/>
      <c r="N7" s="58"/>
      <c r="O7" s="58"/>
      <c r="P7" s="58"/>
    </row>
    <row r="8" spans="1:16" ht="14.4" customHeight="1">
      <c r="A8" s="106"/>
      <c r="B8" s="106"/>
      <c r="C8" s="106"/>
      <c r="D8" s="106"/>
      <c r="E8" s="106"/>
      <c r="F8" s="106"/>
      <c r="G8" s="106"/>
      <c r="H8" s="106"/>
      <c r="I8" s="106"/>
      <c r="J8" s="106"/>
      <c r="K8" s="106"/>
      <c r="L8" s="106"/>
      <c r="M8" s="106"/>
      <c r="N8" s="106"/>
      <c r="O8" s="106"/>
      <c r="P8" s="106"/>
    </row>
    <row r="9" spans="1:16" ht="21" customHeight="1">
      <c r="A9" s="106" t="s">
        <v>45</v>
      </c>
      <c r="B9" s="106"/>
      <c r="C9" s="106"/>
      <c r="D9" s="106"/>
      <c r="E9" s="106"/>
      <c r="F9" s="58" t="s">
        <v>16</v>
      </c>
      <c r="G9" s="58"/>
      <c r="H9" s="58"/>
      <c r="I9" s="175">
        <f>'(様式３)提案申込書'!$I$10:$Q$10</f>
        <v>0</v>
      </c>
      <c r="J9" s="175"/>
      <c r="K9" s="175"/>
      <c r="L9" s="175"/>
      <c r="M9" s="175"/>
      <c r="N9" s="175"/>
      <c r="O9" s="175"/>
      <c r="P9" s="175"/>
    </row>
    <row r="10" spans="1:16" ht="21" customHeight="1">
      <c r="A10" s="106"/>
      <c r="B10" s="106"/>
      <c r="C10" s="106"/>
      <c r="D10" s="106"/>
      <c r="E10" s="106"/>
      <c r="F10" s="64" t="s">
        <v>1</v>
      </c>
      <c r="G10" s="64"/>
      <c r="H10" s="64"/>
      <c r="I10" s="175">
        <f>'(様式３)提案申込書'!$I$11:$Q$11</f>
        <v>0</v>
      </c>
      <c r="J10" s="175"/>
      <c r="K10" s="175"/>
      <c r="L10" s="175"/>
      <c r="M10" s="175"/>
      <c r="N10" s="175"/>
      <c r="O10" s="175"/>
      <c r="P10" s="175"/>
    </row>
    <row r="11" spans="1:16" ht="21" customHeight="1">
      <c r="A11" s="106"/>
      <c r="B11" s="106"/>
      <c r="C11" s="106"/>
      <c r="D11" s="106"/>
      <c r="E11" s="106"/>
      <c r="F11" s="58" t="s">
        <v>15</v>
      </c>
      <c r="G11" s="58"/>
      <c r="H11" s="58"/>
      <c r="I11" s="175">
        <f>'(様式３)提案申込書'!$I$12:$Q$12</f>
        <v>0</v>
      </c>
      <c r="J11" s="175"/>
      <c r="K11" s="175"/>
      <c r="L11" s="175"/>
      <c r="M11" s="175"/>
      <c r="N11" s="175"/>
      <c r="O11" s="175"/>
      <c r="P11" s="175"/>
    </row>
    <row r="12" spans="1:16" ht="14.4" customHeight="1">
      <c r="A12" s="106"/>
      <c r="B12" s="106"/>
      <c r="C12" s="106"/>
      <c r="D12" s="106"/>
      <c r="E12" s="106"/>
      <c r="F12" s="106"/>
      <c r="G12" s="106"/>
      <c r="H12" s="106"/>
      <c r="I12" s="106"/>
      <c r="J12" s="106"/>
      <c r="K12" s="106"/>
      <c r="L12" s="106"/>
      <c r="M12" s="106"/>
      <c r="N12" s="106"/>
      <c r="O12" s="106"/>
      <c r="P12" s="106"/>
    </row>
    <row r="13" spans="1:16" ht="34.200000000000003" customHeight="1">
      <c r="A13" s="144" t="str">
        <f>IF('(様式３)提案申込書'!$C$18=0,"　＿＿＿＿＿＿＿＿＿＿＿のネーミングライツに係るプレゼンテーション審査の参加者を次のとおり報告します。","　"&amp;'(様式３)提案申込書'!$C$18&amp;"のネーミングライツに係るプレゼンテーション審査の参加者を次のとおり報告します。")</f>
        <v>　＿＿＿＿＿＿＿＿＿＿＿のネーミングライツに係るプレゼンテーション審査の参加者を次のとおり報告します。</v>
      </c>
      <c r="B13" s="144"/>
      <c r="C13" s="144"/>
      <c r="D13" s="144"/>
      <c r="E13" s="144"/>
      <c r="F13" s="144"/>
      <c r="G13" s="144"/>
      <c r="H13" s="144"/>
      <c r="I13" s="144"/>
      <c r="J13" s="144"/>
      <c r="K13" s="144"/>
      <c r="L13" s="144"/>
      <c r="M13" s="144"/>
      <c r="N13" s="144"/>
      <c r="O13" s="144"/>
      <c r="P13" s="144"/>
    </row>
    <row r="14" spans="1:16" ht="18" customHeight="1">
      <c r="A14" s="105"/>
      <c r="B14" s="105"/>
      <c r="C14" s="105"/>
      <c r="D14" s="105"/>
      <c r="E14" s="105"/>
      <c r="F14" s="105"/>
      <c r="G14" s="105"/>
      <c r="H14" s="105"/>
      <c r="I14" s="105"/>
      <c r="J14" s="105"/>
      <c r="K14" s="105"/>
      <c r="L14" s="105"/>
      <c r="M14" s="105"/>
      <c r="N14" s="105"/>
      <c r="O14" s="105"/>
      <c r="P14" s="105"/>
    </row>
    <row r="15" spans="1:16" ht="30" customHeight="1">
      <c r="A15" s="61" t="s">
        <v>99</v>
      </c>
      <c r="B15" s="62"/>
      <c r="C15" s="237" t="str">
        <f>IF('(様式３)提案申込書'!$C$18=0,"",'(様式３)提案申込書'!$C$18)</f>
        <v/>
      </c>
      <c r="D15" s="237"/>
      <c r="E15" s="237"/>
      <c r="F15" s="237"/>
      <c r="G15" s="237"/>
      <c r="H15" s="237"/>
      <c r="I15" s="237"/>
      <c r="J15" s="237"/>
      <c r="K15" s="237"/>
      <c r="L15" s="238"/>
      <c r="M15" s="238"/>
      <c r="N15" s="238"/>
      <c r="O15" s="238"/>
      <c r="P15" s="238"/>
    </row>
    <row r="16" spans="1:16" ht="30.6" customHeight="1">
      <c r="A16" s="239" t="s">
        <v>85</v>
      </c>
      <c r="B16" s="240"/>
      <c r="C16" s="241"/>
      <c r="D16" s="242"/>
      <c r="E16" s="242"/>
      <c r="F16" s="242"/>
      <c r="G16" s="242"/>
      <c r="H16" s="242"/>
      <c r="I16" s="242"/>
      <c r="J16" s="242"/>
      <c r="K16" s="242"/>
      <c r="L16" s="242"/>
      <c r="M16" s="242"/>
      <c r="N16" s="242"/>
      <c r="O16" s="242"/>
      <c r="P16" s="243"/>
    </row>
    <row r="17" spans="1:16" ht="30.6" customHeight="1">
      <c r="A17" s="77" t="s">
        <v>30</v>
      </c>
      <c r="B17" s="78"/>
      <c r="C17" s="244"/>
      <c r="D17" s="245"/>
      <c r="E17" s="245"/>
      <c r="F17" s="245"/>
      <c r="G17" s="245"/>
      <c r="H17" s="245"/>
      <c r="I17" s="245"/>
      <c r="J17" s="245"/>
      <c r="K17" s="245"/>
      <c r="L17" s="245"/>
      <c r="M17" s="245"/>
      <c r="N17" s="245"/>
      <c r="O17" s="245"/>
      <c r="P17" s="246"/>
    </row>
    <row r="18" spans="1:16" ht="30.6" customHeight="1">
      <c r="A18" s="239" t="s">
        <v>85</v>
      </c>
      <c r="B18" s="240"/>
      <c r="C18" s="241"/>
      <c r="D18" s="242"/>
      <c r="E18" s="242"/>
      <c r="F18" s="242"/>
      <c r="G18" s="242"/>
      <c r="H18" s="242"/>
      <c r="I18" s="242"/>
      <c r="J18" s="242"/>
      <c r="K18" s="242"/>
      <c r="L18" s="242"/>
      <c r="M18" s="242"/>
      <c r="N18" s="242"/>
      <c r="O18" s="242"/>
      <c r="P18" s="243"/>
    </row>
    <row r="19" spans="1:16" ht="30.6" customHeight="1">
      <c r="A19" s="77" t="s">
        <v>30</v>
      </c>
      <c r="B19" s="78"/>
      <c r="C19" s="244"/>
      <c r="D19" s="245"/>
      <c r="E19" s="245"/>
      <c r="F19" s="245"/>
      <c r="G19" s="245"/>
      <c r="H19" s="245"/>
      <c r="I19" s="245"/>
      <c r="J19" s="245"/>
      <c r="K19" s="245"/>
      <c r="L19" s="245"/>
      <c r="M19" s="245"/>
      <c r="N19" s="245"/>
      <c r="O19" s="245"/>
      <c r="P19" s="246"/>
    </row>
    <row r="20" spans="1:16" ht="30.6" customHeight="1">
      <c r="A20" s="239" t="s">
        <v>85</v>
      </c>
      <c r="B20" s="240"/>
      <c r="C20" s="241"/>
      <c r="D20" s="242"/>
      <c r="E20" s="242"/>
      <c r="F20" s="242"/>
      <c r="G20" s="242"/>
      <c r="H20" s="242"/>
      <c r="I20" s="242"/>
      <c r="J20" s="242"/>
      <c r="K20" s="242"/>
      <c r="L20" s="242"/>
      <c r="M20" s="242"/>
      <c r="N20" s="242"/>
      <c r="O20" s="242"/>
      <c r="P20" s="243"/>
    </row>
    <row r="21" spans="1:16" ht="30.6" customHeight="1">
      <c r="A21" s="77" t="s">
        <v>30</v>
      </c>
      <c r="B21" s="78"/>
      <c r="C21" s="244"/>
      <c r="D21" s="245"/>
      <c r="E21" s="245"/>
      <c r="F21" s="245"/>
      <c r="G21" s="245"/>
      <c r="H21" s="245"/>
      <c r="I21" s="245"/>
      <c r="J21" s="245"/>
      <c r="K21" s="245"/>
      <c r="L21" s="245"/>
      <c r="M21" s="245"/>
      <c r="N21" s="245"/>
      <c r="O21" s="245"/>
      <c r="P21" s="246"/>
    </row>
    <row r="22" spans="1:16" ht="30.6" customHeight="1">
      <c r="A22" s="61" t="s">
        <v>23</v>
      </c>
      <c r="B22" s="14" t="s">
        <v>3</v>
      </c>
      <c r="C22" s="66" t="str">
        <f>IF(事前相談申込書!$C$27=0,"",事前相談申込書!$C$27)</f>
        <v/>
      </c>
      <c r="D22" s="66"/>
      <c r="E22" s="66"/>
      <c r="F22" s="66"/>
      <c r="G22" s="66"/>
      <c r="H22" s="66"/>
      <c r="I22" s="66"/>
      <c r="J22" s="13" t="s">
        <v>31</v>
      </c>
      <c r="K22" s="66" t="str">
        <f>IF(事前相談申込書!$K$27=0,"",事前相談申込書!$K$27)</f>
        <v/>
      </c>
      <c r="L22" s="66"/>
      <c r="M22" s="66"/>
      <c r="N22" s="66"/>
      <c r="O22" s="66"/>
      <c r="P22" s="66"/>
    </row>
    <row r="23" spans="1:16" ht="30.6" customHeight="1">
      <c r="A23" s="61"/>
      <c r="B23" s="14" t="s">
        <v>26</v>
      </c>
      <c r="C23" s="67" t="str">
        <f>IF(事前相談申込書!$C$28=0,"",事前相談申込書!$C$28)</f>
        <v/>
      </c>
      <c r="D23" s="68"/>
      <c r="E23" s="68"/>
      <c r="F23" s="68"/>
      <c r="G23" s="68"/>
      <c r="H23" s="68"/>
      <c r="I23" s="68"/>
      <c r="J23" s="68"/>
      <c r="K23" s="68"/>
      <c r="L23" s="68"/>
      <c r="M23" s="68"/>
      <c r="N23" s="68"/>
      <c r="O23" s="68"/>
      <c r="P23" s="69"/>
    </row>
    <row r="24" spans="1:16" ht="30.6" customHeight="1">
      <c r="A24" s="70" t="s">
        <v>29</v>
      </c>
      <c r="B24" s="71"/>
      <c r="C24" s="67" t="str">
        <f>IF(事前相談申込書!$C$29=0,"",事前相談申込書!$C$29)</f>
        <v/>
      </c>
      <c r="D24" s="68"/>
      <c r="E24" s="68"/>
      <c r="F24" s="68"/>
      <c r="G24" s="68"/>
      <c r="H24" s="68"/>
      <c r="I24" s="68"/>
      <c r="J24" s="68"/>
      <c r="K24" s="68"/>
      <c r="L24" s="68"/>
      <c r="M24" s="68"/>
      <c r="N24" s="68"/>
      <c r="O24" s="68"/>
      <c r="P24" s="69"/>
    </row>
    <row r="25" spans="1:16" ht="30.6" customHeight="1">
      <c r="A25" s="70" t="s">
        <v>30</v>
      </c>
      <c r="B25" s="71"/>
      <c r="C25" s="67" t="str">
        <f>IF(事前相談申込書!$C$30=0,"",事前相談申込書!$C$30)</f>
        <v/>
      </c>
      <c r="D25" s="68"/>
      <c r="E25" s="68"/>
      <c r="F25" s="68"/>
      <c r="G25" s="68"/>
      <c r="H25" s="68"/>
      <c r="I25" s="68"/>
      <c r="J25" s="68"/>
      <c r="K25" s="68"/>
      <c r="L25" s="68"/>
      <c r="M25" s="68"/>
      <c r="N25" s="68"/>
      <c r="O25" s="68"/>
      <c r="P25" s="69"/>
    </row>
    <row r="26" spans="1:16" ht="7.5" customHeight="1"/>
    <row r="27" spans="1:16">
      <c r="A27" s="3"/>
    </row>
  </sheetData>
  <mergeCells count="40">
    <mergeCell ref="A21:B21"/>
    <mergeCell ref="C21:P21"/>
    <mergeCell ref="A24:B24"/>
    <mergeCell ref="C24:P24"/>
    <mergeCell ref="A25:B25"/>
    <mergeCell ref="C25:P25"/>
    <mergeCell ref="A22:A23"/>
    <mergeCell ref="C22:I22"/>
    <mergeCell ref="K22:P22"/>
    <mergeCell ref="C23:P23"/>
    <mergeCell ref="A15:B15"/>
    <mergeCell ref="C15:P15"/>
    <mergeCell ref="A16:B16"/>
    <mergeCell ref="C16:P16"/>
    <mergeCell ref="A20:B20"/>
    <mergeCell ref="C20:P20"/>
    <mergeCell ref="A17:B17"/>
    <mergeCell ref="C17:P17"/>
    <mergeCell ref="A18:B18"/>
    <mergeCell ref="C18:P18"/>
    <mergeCell ref="A19:B19"/>
    <mergeCell ref="C19:P19"/>
    <mergeCell ref="A14:P14"/>
    <mergeCell ref="A8:P8"/>
    <mergeCell ref="F9:H9"/>
    <mergeCell ref="I9:P9"/>
    <mergeCell ref="F10:H10"/>
    <mergeCell ref="I10:P10"/>
    <mergeCell ref="F11:H11"/>
    <mergeCell ref="I11:P11"/>
    <mergeCell ref="A12:P12"/>
    <mergeCell ref="A13:P13"/>
    <mergeCell ref="A9:E11"/>
    <mergeCell ref="A1:P1"/>
    <mergeCell ref="A7:P7"/>
    <mergeCell ref="A6:P6"/>
    <mergeCell ref="A2:P2"/>
    <mergeCell ref="A3:P3"/>
    <mergeCell ref="A4:P4"/>
    <mergeCell ref="A5:P5"/>
  </mergeCells>
  <phoneticPr fontId="1"/>
  <printOptions horizontalCentered="1"/>
  <pageMargins left="0.53" right="0.39" top="0.31" bottom="0.19" header="0.15748031496062992" footer="0.1574803149606299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1A16A-7D30-48F1-818B-3A702546AF27}">
  <sheetPr codeName="Sheet7"/>
  <dimension ref="A1:P22"/>
  <sheetViews>
    <sheetView showGridLines="0" view="pageBreakPreview" zoomScale="85" zoomScaleNormal="85" zoomScaleSheetLayoutView="85" workbookViewId="0">
      <selection activeCell="A5" sqref="A5:Q5"/>
    </sheetView>
  </sheetViews>
  <sheetFormatPr defaultRowHeight="12.6"/>
  <cols>
    <col min="1" max="2" width="13.77734375" style="15" customWidth="1"/>
    <col min="3" max="4" width="5.5546875" style="15" customWidth="1"/>
    <col min="5" max="7" width="4.109375" style="15" customWidth="1"/>
    <col min="8" max="8" width="5.5546875" style="15" customWidth="1"/>
    <col min="9" max="9" width="4.109375" style="15" customWidth="1"/>
    <col min="10" max="11" width="5.5546875" style="15" customWidth="1"/>
    <col min="12" max="16" width="4.109375" style="15" customWidth="1"/>
    <col min="17" max="17" width="8.88671875" style="15" customWidth="1"/>
    <col min="18" max="16384" width="8.88671875" style="15"/>
  </cols>
  <sheetData>
    <row r="1" spans="1:16" ht="18" customHeight="1">
      <c r="A1" s="58" t="s">
        <v>142</v>
      </c>
      <c r="B1" s="58"/>
      <c r="C1" s="58"/>
      <c r="D1" s="58"/>
      <c r="E1" s="58"/>
      <c r="F1" s="58"/>
      <c r="G1" s="58"/>
      <c r="H1" s="58"/>
      <c r="I1" s="58"/>
      <c r="J1" s="58"/>
      <c r="K1" s="58"/>
      <c r="L1" s="58"/>
      <c r="M1" s="58"/>
      <c r="N1" s="58"/>
      <c r="O1" s="58"/>
      <c r="P1" s="58"/>
    </row>
    <row r="2" spans="1:16" ht="18" customHeight="1">
      <c r="A2" s="59"/>
      <c r="B2" s="59"/>
      <c r="C2" s="59"/>
      <c r="D2" s="59"/>
      <c r="E2" s="59"/>
      <c r="F2" s="59"/>
      <c r="G2" s="59"/>
      <c r="H2" s="59"/>
      <c r="I2" s="59"/>
      <c r="J2" s="59"/>
      <c r="K2" s="59"/>
      <c r="L2" s="59"/>
      <c r="M2" s="59"/>
      <c r="N2" s="59"/>
      <c r="O2" s="59"/>
      <c r="P2" s="59"/>
    </row>
    <row r="3" spans="1:16" ht="18" customHeight="1">
      <c r="A3" s="106" t="s">
        <v>0</v>
      </c>
      <c r="B3" s="106"/>
      <c r="C3" s="106"/>
      <c r="D3" s="106"/>
      <c r="E3" s="106"/>
      <c r="F3" s="106"/>
      <c r="G3" s="106"/>
      <c r="H3" s="106"/>
      <c r="I3" s="106"/>
      <c r="J3" s="106"/>
      <c r="K3" s="106"/>
      <c r="L3" s="106"/>
      <c r="M3" s="106"/>
      <c r="N3" s="106"/>
      <c r="O3" s="106"/>
      <c r="P3" s="106"/>
    </row>
    <row r="4" spans="1:16" ht="18" customHeight="1">
      <c r="A4" s="59"/>
      <c r="B4" s="59"/>
      <c r="C4" s="59"/>
      <c r="D4" s="59"/>
      <c r="E4" s="59"/>
      <c r="F4" s="59"/>
      <c r="G4" s="59"/>
      <c r="H4" s="59"/>
      <c r="I4" s="59"/>
      <c r="J4" s="59"/>
      <c r="K4" s="59"/>
      <c r="L4" s="59"/>
      <c r="M4" s="59"/>
      <c r="N4" s="59"/>
      <c r="O4" s="59"/>
      <c r="P4" s="59"/>
    </row>
    <row r="5" spans="1:16" ht="37.799999999999997" customHeight="1">
      <c r="A5" s="134" t="s">
        <v>120</v>
      </c>
      <c r="B5" s="135"/>
      <c r="C5" s="135"/>
      <c r="D5" s="135"/>
      <c r="E5" s="135"/>
      <c r="F5" s="135"/>
      <c r="G5" s="135"/>
      <c r="H5" s="135"/>
      <c r="I5" s="135"/>
      <c r="J5" s="135"/>
      <c r="K5" s="135"/>
      <c r="L5" s="135"/>
      <c r="M5" s="135"/>
      <c r="N5" s="135"/>
      <c r="O5" s="135"/>
      <c r="P5" s="135"/>
    </row>
    <row r="6" spans="1:16" ht="18" customHeight="1">
      <c r="A6" s="106"/>
      <c r="B6" s="106"/>
      <c r="C6" s="106"/>
      <c r="D6" s="106"/>
      <c r="E6" s="106"/>
      <c r="F6" s="106"/>
      <c r="G6" s="106"/>
      <c r="H6" s="106"/>
      <c r="I6" s="106"/>
      <c r="J6" s="106"/>
      <c r="K6" s="106"/>
      <c r="L6" s="106"/>
      <c r="M6" s="106"/>
      <c r="N6" s="106"/>
      <c r="O6" s="106"/>
      <c r="P6" s="106"/>
    </row>
    <row r="7" spans="1:16" ht="18" customHeight="1">
      <c r="A7" s="58" t="s">
        <v>14</v>
      </c>
      <c r="B7" s="58"/>
      <c r="C7" s="58"/>
      <c r="D7" s="58"/>
      <c r="E7" s="58"/>
      <c r="F7" s="58"/>
      <c r="G7" s="58"/>
      <c r="H7" s="58"/>
      <c r="I7" s="58"/>
      <c r="J7" s="58"/>
      <c r="K7" s="58"/>
      <c r="L7" s="58"/>
      <c r="M7" s="58"/>
      <c r="N7" s="58"/>
      <c r="O7" s="58"/>
      <c r="P7" s="58"/>
    </row>
    <row r="8" spans="1:16" ht="14.4" customHeight="1">
      <c r="A8" s="106"/>
      <c r="B8" s="106"/>
      <c r="C8" s="106"/>
      <c r="D8" s="106"/>
      <c r="E8" s="106"/>
      <c r="F8" s="106"/>
      <c r="G8" s="106"/>
      <c r="H8" s="106"/>
      <c r="I8" s="106"/>
      <c r="J8" s="106"/>
      <c r="K8" s="106"/>
      <c r="L8" s="106"/>
      <c r="M8" s="106"/>
      <c r="N8" s="106"/>
      <c r="O8" s="106"/>
      <c r="P8" s="106"/>
    </row>
    <row r="9" spans="1:16" ht="21" customHeight="1">
      <c r="A9" s="106" t="s">
        <v>45</v>
      </c>
      <c r="B9" s="106"/>
      <c r="C9" s="106"/>
      <c r="D9" s="106"/>
      <c r="E9" s="106"/>
      <c r="F9" s="58" t="s">
        <v>16</v>
      </c>
      <c r="G9" s="58"/>
      <c r="H9" s="58"/>
      <c r="I9" s="175">
        <f>'(様式３)提案申込書'!$I$10:$Q$10</f>
        <v>0</v>
      </c>
      <c r="J9" s="175"/>
      <c r="K9" s="175"/>
      <c r="L9" s="175"/>
      <c r="M9" s="175"/>
      <c r="N9" s="175"/>
      <c r="O9" s="175"/>
      <c r="P9" s="175"/>
    </row>
    <row r="10" spans="1:16" ht="21" customHeight="1">
      <c r="A10" s="106"/>
      <c r="B10" s="106"/>
      <c r="C10" s="106"/>
      <c r="D10" s="106"/>
      <c r="E10" s="106"/>
      <c r="F10" s="64" t="s">
        <v>1</v>
      </c>
      <c r="G10" s="64"/>
      <c r="H10" s="64"/>
      <c r="I10" s="175">
        <f>'(様式３)提案申込書'!$I$11:$Q$11</f>
        <v>0</v>
      </c>
      <c r="J10" s="175"/>
      <c r="K10" s="175"/>
      <c r="L10" s="175"/>
      <c r="M10" s="175"/>
      <c r="N10" s="175"/>
      <c r="O10" s="175"/>
      <c r="P10" s="175"/>
    </row>
    <row r="11" spans="1:16" ht="21" customHeight="1">
      <c r="A11" s="106"/>
      <c r="B11" s="106"/>
      <c r="C11" s="106"/>
      <c r="D11" s="106"/>
      <c r="E11" s="106"/>
      <c r="F11" s="58" t="s">
        <v>15</v>
      </c>
      <c r="G11" s="58"/>
      <c r="H11" s="58"/>
      <c r="I11" s="175">
        <f>'(様式３)提案申込書'!$I$12:$Q$12</f>
        <v>0</v>
      </c>
      <c r="J11" s="175"/>
      <c r="K11" s="175"/>
      <c r="L11" s="175"/>
      <c r="M11" s="175"/>
      <c r="N11" s="175"/>
      <c r="O11" s="175"/>
      <c r="P11" s="175"/>
    </row>
    <row r="12" spans="1:16" ht="14.4" customHeight="1">
      <c r="A12" s="106"/>
      <c r="B12" s="106"/>
      <c r="C12" s="106"/>
      <c r="D12" s="106"/>
      <c r="E12" s="106"/>
      <c r="F12" s="106"/>
      <c r="G12" s="106"/>
      <c r="H12" s="106"/>
      <c r="I12" s="106"/>
      <c r="J12" s="106"/>
      <c r="K12" s="106"/>
      <c r="L12" s="106"/>
      <c r="M12" s="106"/>
      <c r="N12" s="106"/>
      <c r="O12" s="106"/>
      <c r="P12" s="106"/>
    </row>
    <row r="13" spans="1:16" ht="34.200000000000003" customHeight="1">
      <c r="A13" s="144" t="str">
        <f>IF('(様式３)提案申込書'!$C$18=0,"令和＿年＿月＿日付けで提案申込書を提出した＿＿＿＿＿＿＿＿＿＿＿のネーミングライツ導入について、下記の理由により辞退したく届け出ます。","　"&amp;DATESTRING('(様式３)提案申込書'!A3:Q3)&amp;"付けで提案申込書を提出した"&amp;'(様式３)提案申込書'!$C$18&amp;"のネーミングライツ導入について、下記の理由により辞退したく届け出ます。")</f>
        <v>令和＿年＿月＿日付けで提案申込書を提出した＿＿＿＿＿＿＿＿＿＿＿のネーミングライツ導入について、下記の理由により辞退したく届け出ます。</v>
      </c>
      <c r="B13" s="144"/>
      <c r="C13" s="144"/>
      <c r="D13" s="144"/>
      <c r="E13" s="144"/>
      <c r="F13" s="144"/>
      <c r="G13" s="144"/>
      <c r="H13" s="144"/>
      <c r="I13" s="144"/>
      <c r="J13" s="144"/>
      <c r="K13" s="144"/>
      <c r="L13" s="144"/>
      <c r="M13" s="144"/>
      <c r="N13" s="144"/>
      <c r="O13" s="144"/>
      <c r="P13" s="144"/>
    </row>
    <row r="14" spans="1:16" ht="18" customHeight="1">
      <c r="A14" s="105"/>
      <c r="B14" s="105"/>
      <c r="C14" s="105"/>
      <c r="D14" s="105"/>
      <c r="E14" s="105"/>
      <c r="F14" s="105"/>
      <c r="G14" s="105"/>
      <c r="H14" s="105"/>
      <c r="I14" s="105"/>
      <c r="J14" s="105"/>
      <c r="K14" s="105"/>
      <c r="L14" s="105"/>
      <c r="M14" s="105"/>
      <c r="N14" s="105"/>
      <c r="O14" s="105"/>
      <c r="P14" s="105"/>
    </row>
    <row r="15" spans="1:16" ht="30" customHeight="1">
      <c r="A15" s="61" t="s">
        <v>99</v>
      </c>
      <c r="B15" s="62"/>
      <c r="C15" s="237" t="str">
        <f>IF('(様式３)提案申込書'!$C$18=0,"",'(様式３)提案申込書'!$C$18)</f>
        <v/>
      </c>
      <c r="D15" s="237"/>
      <c r="E15" s="237"/>
      <c r="F15" s="237"/>
      <c r="G15" s="237"/>
      <c r="H15" s="237"/>
      <c r="I15" s="237"/>
      <c r="J15" s="237"/>
      <c r="K15" s="237"/>
      <c r="L15" s="238"/>
      <c r="M15" s="238"/>
      <c r="N15" s="238"/>
      <c r="O15" s="238"/>
      <c r="P15" s="238"/>
    </row>
    <row r="16" spans="1:16" ht="150" customHeight="1">
      <c r="A16" s="239" t="s">
        <v>88</v>
      </c>
      <c r="B16" s="240"/>
      <c r="C16" s="241"/>
      <c r="D16" s="242"/>
      <c r="E16" s="242"/>
      <c r="F16" s="242"/>
      <c r="G16" s="242"/>
      <c r="H16" s="242"/>
      <c r="I16" s="242"/>
      <c r="J16" s="242"/>
      <c r="K16" s="242"/>
      <c r="L16" s="242"/>
      <c r="M16" s="242"/>
      <c r="N16" s="242"/>
      <c r="O16" s="242"/>
      <c r="P16" s="243"/>
    </row>
    <row r="17" spans="1:16" ht="30.6" customHeight="1">
      <c r="A17" s="61" t="s">
        <v>23</v>
      </c>
      <c r="B17" s="14" t="s">
        <v>3</v>
      </c>
      <c r="C17" s="66" t="str">
        <f>IF(事前相談申込書!$C$27=0,"",事前相談申込書!$C$27)</f>
        <v/>
      </c>
      <c r="D17" s="66"/>
      <c r="E17" s="66"/>
      <c r="F17" s="66"/>
      <c r="G17" s="66"/>
      <c r="H17" s="66"/>
      <c r="I17" s="66"/>
      <c r="J17" s="13" t="s">
        <v>31</v>
      </c>
      <c r="K17" s="66" t="str">
        <f>IF(事前相談申込書!$K$27=0,"",事前相談申込書!$K$27)</f>
        <v/>
      </c>
      <c r="L17" s="66"/>
      <c r="M17" s="66"/>
      <c r="N17" s="66"/>
      <c r="O17" s="66"/>
      <c r="P17" s="66"/>
    </row>
    <row r="18" spans="1:16" ht="30.6" customHeight="1">
      <c r="A18" s="61"/>
      <c r="B18" s="14" t="s">
        <v>26</v>
      </c>
      <c r="C18" s="67" t="str">
        <f>IF(事前相談申込書!$C$28=0,"",事前相談申込書!$C$28)</f>
        <v/>
      </c>
      <c r="D18" s="68"/>
      <c r="E18" s="68"/>
      <c r="F18" s="68"/>
      <c r="G18" s="68"/>
      <c r="H18" s="68"/>
      <c r="I18" s="68"/>
      <c r="J18" s="68"/>
      <c r="K18" s="68"/>
      <c r="L18" s="68"/>
      <c r="M18" s="68"/>
      <c r="N18" s="68"/>
      <c r="O18" s="68"/>
      <c r="P18" s="69"/>
    </row>
    <row r="19" spans="1:16" ht="30.6" customHeight="1">
      <c r="A19" s="70" t="s">
        <v>29</v>
      </c>
      <c r="B19" s="71"/>
      <c r="C19" s="67" t="str">
        <f>IF(事前相談申込書!$C$29=0,"",事前相談申込書!$C$29)</f>
        <v/>
      </c>
      <c r="D19" s="68"/>
      <c r="E19" s="68"/>
      <c r="F19" s="68"/>
      <c r="G19" s="68"/>
      <c r="H19" s="68"/>
      <c r="I19" s="68"/>
      <c r="J19" s="68"/>
      <c r="K19" s="68"/>
      <c r="L19" s="68"/>
      <c r="M19" s="68"/>
      <c r="N19" s="68"/>
      <c r="O19" s="68"/>
      <c r="P19" s="69"/>
    </row>
    <row r="20" spans="1:16" ht="30.6" customHeight="1">
      <c r="A20" s="70" t="s">
        <v>30</v>
      </c>
      <c r="B20" s="71"/>
      <c r="C20" s="67" t="str">
        <f>IF(事前相談申込書!$C$30=0,"",事前相談申込書!$C$30)</f>
        <v/>
      </c>
      <c r="D20" s="68"/>
      <c r="E20" s="68"/>
      <c r="F20" s="68"/>
      <c r="G20" s="68"/>
      <c r="H20" s="68"/>
      <c r="I20" s="68"/>
      <c r="J20" s="68"/>
      <c r="K20" s="68"/>
      <c r="L20" s="68"/>
      <c r="M20" s="68"/>
      <c r="N20" s="68"/>
      <c r="O20" s="68"/>
      <c r="P20" s="69"/>
    </row>
    <row r="21" spans="1:16" ht="7.5" customHeight="1"/>
    <row r="22" spans="1:16">
      <c r="A22" s="3"/>
    </row>
  </sheetData>
  <mergeCells count="30">
    <mergeCell ref="A19:B19"/>
    <mergeCell ref="C19:P19"/>
    <mergeCell ref="A20:B20"/>
    <mergeCell ref="C20:P20"/>
    <mergeCell ref="A16:B16"/>
    <mergeCell ref="C16:P16"/>
    <mergeCell ref="A17:A18"/>
    <mergeCell ref="C17:I17"/>
    <mergeCell ref="K17:P17"/>
    <mergeCell ref="C18:P18"/>
    <mergeCell ref="A15:B15"/>
    <mergeCell ref="C15:P15"/>
    <mergeCell ref="F11:H11"/>
    <mergeCell ref="I11:P11"/>
    <mergeCell ref="A12:P12"/>
    <mergeCell ref="A13:P13"/>
    <mergeCell ref="A14:P14"/>
    <mergeCell ref="A9:E11"/>
    <mergeCell ref="F10:H10"/>
    <mergeCell ref="I10:P10"/>
    <mergeCell ref="A8:P8"/>
    <mergeCell ref="F9:H9"/>
    <mergeCell ref="I9:P9"/>
    <mergeCell ref="A1:P1"/>
    <mergeCell ref="A7:P7"/>
    <mergeCell ref="A2:P2"/>
    <mergeCell ref="A3:P3"/>
    <mergeCell ref="A4:P4"/>
    <mergeCell ref="A5:P5"/>
    <mergeCell ref="A6:P6"/>
  </mergeCells>
  <phoneticPr fontId="1"/>
  <printOptions horizontalCentered="1"/>
  <pageMargins left="0.53" right="0.39" top="0.31" bottom="0.19" header="0.15748031496062992" footer="0.1574803149606299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事前相談申込書</vt:lpstr>
      <vt:lpstr>(様式１)現地見学申込書</vt:lpstr>
      <vt:lpstr>(様式2)質問書</vt:lpstr>
      <vt:lpstr>(様式３)提案申込書</vt:lpstr>
      <vt:lpstr>(様式４)誓約書兼照会同意書</vt:lpstr>
      <vt:lpstr>(様式５)団体概要書</vt:lpstr>
      <vt:lpstr>(様式６)審査委員会参加報告書</vt:lpstr>
      <vt:lpstr>(様式７)提案辞退届</vt:lpstr>
      <vt:lpstr>'(様式１)現地見学申込書'!Print_Area</vt:lpstr>
      <vt:lpstr>'(様式2)質問書'!Print_Area</vt:lpstr>
      <vt:lpstr>'(様式３)提案申込書'!Print_Area</vt:lpstr>
      <vt:lpstr>'(様式４)誓約書兼照会同意書'!Print_Area</vt:lpstr>
      <vt:lpstr>'(様式５)団体概要書'!Print_Area</vt:lpstr>
      <vt:lpstr>'(様式６)審査委員会参加報告書'!Print_Area</vt:lpstr>
      <vt:lpstr>'(様式７)提案辞退届'!Print_Area</vt:lpstr>
      <vt:lpstr>事前相談申込書!Print_Area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Administrator</cp:lastModifiedBy>
  <cp:lastPrinted>2025-02-10T03:58:59Z</cp:lastPrinted>
  <dcterms:created xsi:type="dcterms:W3CDTF">2019-06-24T07:56:15Z</dcterms:created>
  <dcterms:modified xsi:type="dcterms:W3CDTF">2025-10-14T23:27:31Z</dcterms:modified>
</cp:coreProperties>
</file>