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/>
  <bookViews>
    <workbookView xWindow="0" yWindow="0" windowWidth="16170" windowHeight="12480" tabRatio="760" firstSheet="3" activeTab="17"/>
  </bookViews>
  <sheets>
    <sheet name="（様式8-1）" sheetId="21" r:id="rId1"/>
    <sheet name="（様式8-2-1）" sheetId="50" r:id="rId2"/>
    <sheet name="(様式8-2-2)" sheetId="52" r:id="rId3"/>
    <sheet name="（様式8-3）" sheetId="24" r:id="rId4"/>
    <sheet name="（様式8-4）" sheetId="38" r:id="rId5"/>
    <sheet name="様式8-5" sheetId="39" r:id="rId6"/>
    <sheet name="様式8-6" sheetId="40" r:id="rId7"/>
    <sheet name="様式8-7" sheetId="34" r:id="rId8"/>
    <sheet name="様式8-8" sheetId="35" r:id="rId9"/>
    <sheet name="様式8-9" sheetId="33" r:id="rId10"/>
    <sheet name="様式8-10" sheetId="37" r:id="rId11"/>
    <sheet name="様式8-11" sheetId="29" r:id="rId12"/>
    <sheet name="様式8-12" sheetId="26" r:id="rId13"/>
    <sheet name="様式8-13" sheetId="41" r:id="rId14"/>
    <sheet name="様式8-14" sheetId="11" r:id="rId15"/>
    <sheet name="様式8-15" sheetId="51" r:id="rId16"/>
    <sheet name="（様式8-16）" sheetId="48" r:id="rId17"/>
    <sheet name="（様式8-17）" sheetId="4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11" hidden="1">'様式8-11'!$A$2:$AA$60</definedName>
    <definedName name="_xlnm._FilterDatabase" localSheetId="12" hidden="1">'様式8-12'!$B$2:$AA$51</definedName>
    <definedName name="_xlnm._FilterDatabase" localSheetId="13" hidden="1">'様式8-13'!$B$2:$AA$54</definedName>
    <definedName name="_xlnm._FilterDatabase" localSheetId="15" hidden="1">'様式8-15'!$B$2:$AD$10</definedName>
    <definedName name="_xlnm._FilterDatabase" localSheetId="7" hidden="1">'様式8-7'!$C$2:$AC$35</definedName>
    <definedName name="_int1" localSheetId="16">[1]Input!#REF!</definedName>
    <definedName name="_int1" localSheetId="17">[1]Input!#REF!</definedName>
    <definedName name="_int1" localSheetId="1">[1]Input!#REF!</definedName>
    <definedName name="_int1" localSheetId="4">[1]Input!#REF!</definedName>
    <definedName name="_int1">[1]Input!#REF!</definedName>
    <definedName name="_int2" localSheetId="16">[1]Input!#REF!</definedName>
    <definedName name="_int2" localSheetId="17">[1]Input!#REF!</definedName>
    <definedName name="_int2" localSheetId="1">[1]Input!#REF!</definedName>
    <definedName name="_int2" localSheetId="4">[1]Input!#REF!</definedName>
    <definedName name="_int2">[1]Input!#REF!</definedName>
    <definedName name="_SC2" localSheetId="16">#REF!</definedName>
    <definedName name="_SC2" localSheetId="17">#REF!</definedName>
    <definedName name="_SC2" localSheetId="1">#REF!</definedName>
    <definedName name="_SC2" localSheetId="4">#REF!</definedName>
    <definedName name="_SC2" localSheetId="15">#REF!</definedName>
    <definedName name="_SC2">#REF!</definedName>
    <definedName name="difference" localSheetId="16">[1]Input!#REF!</definedName>
    <definedName name="difference" localSheetId="17">[1]Input!#REF!</definedName>
    <definedName name="difference" localSheetId="1">[1]Input!#REF!</definedName>
    <definedName name="difference" localSheetId="4">[1]Input!#REF!</definedName>
    <definedName name="difference">[1]Input!#REF!</definedName>
    <definedName name="DSCR">[2]財務諸表!$A$232:$C$232</definedName>
    <definedName name="index3" localSheetId="16">[1]Input!#REF!</definedName>
    <definedName name="index3" localSheetId="17">[1]Input!#REF!</definedName>
    <definedName name="index3" localSheetId="1">[1]Input!#REF!</definedName>
    <definedName name="index3" localSheetId="4">[1]Input!#REF!</definedName>
    <definedName name="index3">[1]Input!#REF!</definedName>
    <definedName name="index4" localSheetId="16">[1]Input!#REF!</definedName>
    <definedName name="index4" localSheetId="17">[1]Input!#REF!</definedName>
    <definedName name="index4" localSheetId="1">[1]Input!#REF!</definedName>
    <definedName name="index4" localSheetId="4">[1]Input!#REF!</definedName>
    <definedName name="index4" localSheetId="15">[1]Input!#REF!</definedName>
    <definedName name="index4">[1]Input!#REF!</definedName>
    <definedName name="IRR">[2]財務諸表!$A$179:$C$179</definedName>
    <definedName name="loss1" localSheetId="16">[1]Input!#REF!</definedName>
    <definedName name="loss1" localSheetId="17">[1]Input!#REF!</definedName>
    <definedName name="loss1" localSheetId="1">[1]Input!#REF!</definedName>
    <definedName name="loss1" localSheetId="4">[1]Input!#REF!</definedName>
    <definedName name="loss1">[1]Input!#REF!</definedName>
    <definedName name="loss10" localSheetId="16">[1]Input!#REF!</definedName>
    <definedName name="loss10" localSheetId="17">[1]Input!#REF!</definedName>
    <definedName name="loss10" localSheetId="1">[1]Input!#REF!</definedName>
    <definedName name="loss10" localSheetId="4">[1]Input!#REF!</definedName>
    <definedName name="loss10" localSheetId="15">[1]Input!#REF!</definedName>
    <definedName name="loss10">[1]Input!#REF!</definedName>
    <definedName name="loss11" localSheetId="16">[1]Input!#REF!</definedName>
    <definedName name="loss11" localSheetId="17">[1]Input!#REF!</definedName>
    <definedName name="loss11" localSheetId="1">[1]Input!#REF!</definedName>
    <definedName name="loss11" localSheetId="4">[1]Input!#REF!</definedName>
    <definedName name="loss11">[1]Input!#REF!</definedName>
    <definedName name="loss12" localSheetId="16">[1]Input!#REF!</definedName>
    <definedName name="loss12" localSheetId="17">[1]Input!#REF!</definedName>
    <definedName name="loss12" localSheetId="1">[1]Input!#REF!</definedName>
    <definedName name="loss12" localSheetId="4">[1]Input!#REF!</definedName>
    <definedName name="loss12">[1]Input!#REF!</definedName>
    <definedName name="loss13" localSheetId="16">[1]Input!#REF!</definedName>
    <definedName name="loss13" localSheetId="17">[1]Input!#REF!</definedName>
    <definedName name="loss13" localSheetId="1">[1]Input!#REF!</definedName>
    <definedName name="loss13" localSheetId="4">[1]Input!#REF!</definedName>
    <definedName name="loss13">[1]Input!#REF!</definedName>
    <definedName name="loss14" localSheetId="16">[1]Input!#REF!</definedName>
    <definedName name="loss14" localSheetId="17">[1]Input!#REF!</definedName>
    <definedName name="loss14" localSheetId="1">[1]Input!#REF!</definedName>
    <definedName name="loss14" localSheetId="4">[1]Input!#REF!</definedName>
    <definedName name="loss14">[1]Input!#REF!</definedName>
    <definedName name="loss2" localSheetId="16">[1]Input!#REF!</definedName>
    <definedName name="loss2" localSheetId="17">[1]Input!#REF!</definedName>
    <definedName name="loss2" localSheetId="1">[1]Input!#REF!</definedName>
    <definedName name="loss2" localSheetId="4">[1]Input!#REF!</definedName>
    <definedName name="loss2">[1]Input!#REF!</definedName>
    <definedName name="loss3" localSheetId="16">[1]Input!#REF!</definedName>
    <definedName name="loss3" localSheetId="17">[1]Input!#REF!</definedName>
    <definedName name="loss3" localSheetId="1">[1]Input!#REF!</definedName>
    <definedName name="loss3" localSheetId="4">[1]Input!#REF!</definedName>
    <definedName name="loss3">[1]Input!#REF!</definedName>
    <definedName name="loss4" localSheetId="16">[1]Input!#REF!</definedName>
    <definedName name="loss4" localSheetId="17">[1]Input!#REF!</definedName>
    <definedName name="loss4" localSheetId="1">[1]Input!#REF!</definedName>
    <definedName name="loss4" localSheetId="4">[1]Input!#REF!</definedName>
    <definedName name="loss4">[1]Input!#REF!</definedName>
    <definedName name="loss5" localSheetId="16">[1]Input!#REF!</definedName>
    <definedName name="loss5" localSheetId="17">[1]Input!#REF!</definedName>
    <definedName name="loss5" localSheetId="1">[1]Input!#REF!</definedName>
    <definedName name="loss5" localSheetId="4">[1]Input!#REF!</definedName>
    <definedName name="loss5">[1]Input!#REF!</definedName>
    <definedName name="loss6" localSheetId="16">[1]Input!#REF!</definedName>
    <definedName name="loss6" localSheetId="17">[1]Input!#REF!</definedName>
    <definedName name="loss6" localSheetId="1">[1]Input!#REF!</definedName>
    <definedName name="loss6" localSheetId="4">[1]Input!#REF!</definedName>
    <definedName name="loss6">[1]Input!#REF!</definedName>
    <definedName name="loss7" localSheetId="16">[1]Input!#REF!</definedName>
    <definedName name="loss7" localSheetId="17">[1]Input!#REF!</definedName>
    <definedName name="loss7" localSheetId="1">[1]Input!#REF!</definedName>
    <definedName name="loss7" localSheetId="4">[1]Input!#REF!</definedName>
    <definedName name="loss7">[1]Input!#REF!</definedName>
    <definedName name="loss8" localSheetId="16">[1]Input!#REF!</definedName>
    <definedName name="loss8" localSheetId="17">[1]Input!#REF!</definedName>
    <definedName name="loss8" localSheetId="1">[1]Input!#REF!</definedName>
    <definedName name="loss8" localSheetId="4">[1]Input!#REF!</definedName>
    <definedName name="loss8">[1]Input!#REF!</definedName>
    <definedName name="loss9" localSheetId="16">[1]Input!#REF!</definedName>
    <definedName name="loss9" localSheetId="17">[1]Input!#REF!</definedName>
    <definedName name="loss9" localSheetId="1">[1]Input!#REF!</definedName>
    <definedName name="loss9" localSheetId="4">[1]Input!#REF!</definedName>
    <definedName name="loss9">[1]Input!#REF!</definedName>
    <definedName name="OM引き差異" localSheetId="16">#REF!</definedName>
    <definedName name="OM引き差異" localSheetId="17">#REF!</definedName>
    <definedName name="OM引き差異" localSheetId="1">#REF!</definedName>
    <definedName name="OM引き差異" localSheetId="4">#REF!</definedName>
    <definedName name="OM引き差異" localSheetId="15">#REF!</definedName>
    <definedName name="OM引き差異">#REF!</definedName>
    <definedName name="OM差異" localSheetId="16">#REF!</definedName>
    <definedName name="OM差異" localSheetId="17">#REF!</definedName>
    <definedName name="OM差異" localSheetId="1">#REF!</definedName>
    <definedName name="OM差異" localSheetId="4">#REF!</definedName>
    <definedName name="OM差異" localSheetId="15">#REF!</definedName>
    <definedName name="OM差異">#REF!</definedName>
    <definedName name="PFI事業の公共収支表">[2]財務諸表!$A$245:$C$245</definedName>
    <definedName name="PFI事業詳細条件">[2]詳細条件!$B$5</definedName>
    <definedName name="price1" localSheetId="16">[1]Input!#REF!</definedName>
    <definedName name="price1" localSheetId="17">[1]Input!#REF!</definedName>
    <definedName name="price1" localSheetId="1">[1]Input!#REF!</definedName>
    <definedName name="price1" localSheetId="4">[1]Input!#REF!</definedName>
    <definedName name="price1">[1]Input!#REF!</definedName>
    <definedName name="price2" localSheetId="16">[1]Input!#REF!</definedName>
    <definedName name="price2" localSheetId="17">[1]Input!#REF!</definedName>
    <definedName name="price2" localSheetId="1">[1]Input!#REF!</definedName>
    <definedName name="price2" localSheetId="4">[1]Input!#REF!</definedName>
    <definedName name="price2" localSheetId="15">[1]Input!#REF!</definedName>
    <definedName name="price2">[1]Input!#REF!</definedName>
    <definedName name="price3" localSheetId="16">[1]Input!#REF!</definedName>
    <definedName name="price3" localSheetId="17">[1]Input!#REF!</definedName>
    <definedName name="price3" localSheetId="1">[1]Input!#REF!</definedName>
    <definedName name="price3" localSheetId="4">[1]Input!#REF!</definedName>
    <definedName name="price3">[1]Input!#REF!</definedName>
    <definedName name="price4" localSheetId="16">[1]Input!#REF!</definedName>
    <definedName name="price4" localSheetId="17">[1]Input!#REF!</definedName>
    <definedName name="price4" localSheetId="1">[1]Input!#REF!</definedName>
    <definedName name="price4" localSheetId="4">[1]Input!#REF!</definedName>
    <definedName name="price4">[1]Input!#REF!</definedName>
    <definedName name="price5" localSheetId="16">[1]Input!#REF!</definedName>
    <definedName name="price5" localSheetId="17">[1]Input!#REF!</definedName>
    <definedName name="price5" localSheetId="1">[1]Input!#REF!</definedName>
    <definedName name="price5" localSheetId="4">[1]Input!#REF!</definedName>
    <definedName name="price5">[1]Input!#REF!</definedName>
    <definedName name="price6" localSheetId="16">[1]Input!#REF!</definedName>
    <definedName name="price6" localSheetId="17">[1]Input!#REF!</definedName>
    <definedName name="price6" localSheetId="1">[1]Input!#REF!</definedName>
    <definedName name="price6" localSheetId="4">[1]Input!#REF!</definedName>
    <definedName name="price6">[1]Input!#REF!</definedName>
    <definedName name="price7" localSheetId="16">[1]Input!#REF!</definedName>
    <definedName name="price7" localSheetId="17">[1]Input!#REF!</definedName>
    <definedName name="price7" localSheetId="1">[1]Input!#REF!</definedName>
    <definedName name="price7" localSheetId="4">[1]Input!#REF!</definedName>
    <definedName name="price7">[1]Input!#REF!</definedName>
    <definedName name="_xlnm.Print_Area" localSheetId="16">'（様式8-16）'!$A$1:$AG$61</definedName>
    <definedName name="_xlnm.Print_Area" localSheetId="17">'（様式8-17）'!$A$1:$AG$33</definedName>
    <definedName name="_xlnm.Print_Area" localSheetId="1">'（様式8-2-1）'!$A$1:$J$39</definedName>
    <definedName name="_xlnm.Print_Area" localSheetId="2">'(様式8-2-2)'!$A$1:$AC$20</definedName>
    <definedName name="_xlnm.Print_Area" localSheetId="3">'（様式8-3）'!$A$1:$Y$15</definedName>
    <definedName name="_xlnm.Print_Area" localSheetId="4">'（様式8-4）'!$A$1:$Y$16</definedName>
    <definedName name="_xlnm.Print_Area" localSheetId="10">'様式8-10'!$A$1:$X$19</definedName>
    <definedName name="_xlnm.Print_Area" localSheetId="11">'様式8-11'!$A$1:$Y$62</definedName>
    <definedName name="_xlnm.Print_Area" localSheetId="12">'様式8-12'!$A$1:$Y$53</definedName>
    <definedName name="_xlnm.Print_Area" localSheetId="13">'様式8-13'!$A$1:$Y$58</definedName>
    <definedName name="_xlnm.Print_Area" localSheetId="14">'様式8-14'!$A$3:$X$50</definedName>
    <definedName name="_xlnm.Print_Area" localSheetId="15">'様式8-15'!$A$1:$AB$17</definedName>
    <definedName name="_xlnm.Print_Area" localSheetId="5">'様式8-5'!$B$1:$K$17</definedName>
    <definedName name="_xlnm.Print_Area" localSheetId="6">'様式8-6'!$B$1:$G$22</definedName>
    <definedName name="_xlnm.Print_Area" localSheetId="7">'様式8-7'!$B$1:$AA$36</definedName>
    <definedName name="_xlnm.Print_Area" localSheetId="8">'様式8-8'!$B$3:$Z$41</definedName>
    <definedName name="_xlnm.Print_Area" localSheetId="9">'様式8-9'!$B$1:$AB$60</definedName>
    <definedName name="_xlnm.Print_Titles" localSheetId="8">'様式8-8'!$1:$6</definedName>
    <definedName name="print範囲" localSheetId="16">'[3]（様式第九号①）質疑書（基本契約書）'!#REF!</definedName>
    <definedName name="print範囲" localSheetId="17">'[3]（様式第九号①）質疑書（基本契約書）'!#REF!</definedName>
    <definedName name="print範囲" localSheetId="1">'[3]（様式第九号①）質疑書（基本契約書）'!#REF!</definedName>
    <definedName name="print範囲" localSheetId="4">'[3]（様式第九号①）質疑書（基本契約書）'!#REF!</definedName>
    <definedName name="print範囲">'[3]（様式第九号①）質疑書（基本契約書）'!#REF!</definedName>
    <definedName name="PSCの公共収支表">[2]財務諸表!$A$312:$C$312</definedName>
    <definedName name="PSC詳細条件">[2]詳細条件!$B$312</definedName>
    <definedName name="scenarioM2" localSheetId="16">#REF!</definedName>
    <definedName name="scenarioM2" localSheetId="17">#REF!</definedName>
    <definedName name="scenarioM2" localSheetId="1">#REF!</definedName>
    <definedName name="scenarioM2" localSheetId="4">#REF!</definedName>
    <definedName name="scenarioM2" localSheetId="15">#REF!</definedName>
    <definedName name="scenarioM2">#REF!</definedName>
    <definedName name="SPCスプレッド">[4]前提条件入力用!$E$103</definedName>
    <definedName name="ＶＦＭ">[2]財務諸表!$A$385:$C$385</definedName>
    <definedName name="Z_084AE120_92E3_11D5_B1AB_00A0C9E26D76_.wvu.PrintArea" localSheetId="16" hidden="1">'（様式8-16）'!$B$1:$AG$61</definedName>
    <definedName name="Z_084AE120_92E3_11D5_B1AB_00A0C9E26D76_.wvu.PrintArea" localSheetId="17" hidden="1">'（様式8-17）'!$B$1:$AG$33</definedName>
    <definedName name="Z_084AE120_92E3_11D5_B1AB_00A0C9E26D76_.wvu.Rows" localSheetId="16" hidden="1">'（様式8-16）'!$19:$19</definedName>
    <definedName name="Z_084AE120_92E3_11D5_B1AB_00A0C9E26D76_.wvu.Rows" localSheetId="17" hidden="1">'（様式8-17）'!$15:$15</definedName>
    <definedName name="Z_742D71E0_95CC_11D5_947E_004026A90764_.wvu.PrintArea" localSheetId="16" hidden="1">'（様式8-16）'!$B$1:$AG$61</definedName>
    <definedName name="Z_742D71E0_95CC_11D5_947E_004026A90764_.wvu.PrintArea" localSheetId="17" hidden="1">'（様式8-17）'!$B$1:$AG$33</definedName>
    <definedName name="Z_742D71E0_95CC_11D5_947E_004026A90764_.wvu.Rows" localSheetId="16" hidden="1">'（様式8-16）'!$19:$19</definedName>
    <definedName name="Z_742D71E0_95CC_11D5_947E_004026A90764_.wvu.Rows" localSheetId="17" hidden="1">'（様式8-17）'!$15:$15</definedName>
    <definedName name="Z_DB0B5780_957A_11D5_B6B0_0000F4971045_.wvu.PrintArea" localSheetId="16" hidden="1">'（様式8-16）'!$B$1:$AG$61</definedName>
    <definedName name="Z_DB0B5780_957A_11D5_B6B0_0000F4971045_.wvu.PrintArea" localSheetId="17" hidden="1">'（様式8-17）'!$B$1:$AG$33</definedName>
    <definedName name="Z_DB0B5780_957A_11D5_B6B0_0000F4971045_.wvu.Rows" localSheetId="16" hidden="1">'（様式8-16）'!$19:$19</definedName>
    <definedName name="Z_DB0B5780_957A_11D5_B6B0_0000F4971045_.wvu.Rows" localSheetId="17" hidden="1">'（様式8-17）'!$15:$15</definedName>
    <definedName name="ｴｽｶﾚｰｼｮﾝ6‐1" localSheetId="16">[5]採算性検討表!#REF!</definedName>
    <definedName name="ｴｽｶﾚｰｼｮﾝ6‐1" localSheetId="17">[5]採算性検討表!#REF!</definedName>
    <definedName name="ｴｽｶﾚｰｼｮﾝ6‐1" localSheetId="1">[5]採算性検討表!#REF!</definedName>
    <definedName name="ｴｽｶﾚｰｼｮﾝ6‐1" localSheetId="4">[5]採算性検討表!#REF!</definedName>
    <definedName name="ｴｽｶﾚｰｼｮﾝ6‐1">[5]採算性検討表!#REF!</definedName>
    <definedName name="ｴｽｶﾚｰｼｮﾝ8" localSheetId="16">[5]採算性検討表!#REF!</definedName>
    <definedName name="ｴｽｶﾚｰｼｮﾝ8" localSheetId="17">[5]採算性検討表!#REF!</definedName>
    <definedName name="ｴｽｶﾚｰｼｮﾝ8" localSheetId="1">[5]採算性検討表!#REF!</definedName>
    <definedName name="ｴｽｶﾚｰｼｮﾝ8" localSheetId="4">[5]採算性検討表!#REF!</definedName>
    <definedName name="ｴｽｶﾚｰｼｮﾝ8" localSheetId="15">[5]採算性検討表!#REF!</definedName>
    <definedName name="ｴｽｶﾚｰｼｮﾝ8">[5]採算性検討表!#REF!</definedName>
    <definedName name="キャッシュフロー計算書">[2]財務諸表!$A$140:$C$140</definedName>
    <definedName name="ゴミ受入量" localSheetId="16">#REF!</definedName>
    <definedName name="ゴミ受入量" localSheetId="17">#REF!</definedName>
    <definedName name="ゴミ受入量" localSheetId="1">#REF!</definedName>
    <definedName name="ゴミ受入量" localSheetId="4">#REF!</definedName>
    <definedName name="ゴミ受入量" localSheetId="15">#REF!</definedName>
    <definedName name="ゴミ受入量">#REF!</definedName>
    <definedName name="ゴミ単価" localSheetId="16">#REF!</definedName>
    <definedName name="ゴミ単価" localSheetId="17">#REF!</definedName>
    <definedName name="ゴミ単価" localSheetId="1">#REF!</definedName>
    <definedName name="ゴミ単価" localSheetId="4">#REF!</definedName>
    <definedName name="ゴミ単価" localSheetId="15">#REF!</definedName>
    <definedName name="ゴミ単価">#REF!</definedName>
    <definedName name="その他">[2]詳細条件!$B$471</definedName>
    <definedName name="ベース固定費" localSheetId="16">#REF!</definedName>
    <definedName name="ベース固定費" localSheetId="17">#REF!</definedName>
    <definedName name="ベース固定費" localSheetId="1">#REF!</definedName>
    <definedName name="ベース固定費" localSheetId="4">#REF!</definedName>
    <definedName name="ベース固定費" localSheetId="15">#REF!</definedName>
    <definedName name="ベース固定費">#REF!</definedName>
    <definedName name="ベース変動費" localSheetId="16">#REF!</definedName>
    <definedName name="ベース変動費" localSheetId="17">#REF!</definedName>
    <definedName name="ベース変動費" localSheetId="1">#REF!</definedName>
    <definedName name="ベース変動費" localSheetId="4">#REF!</definedName>
    <definedName name="ベース変動費" localSheetId="15">#REF!</definedName>
    <definedName name="ベース変動費">#REF!</definedName>
    <definedName name="マクロ要否" localSheetId="16">#REF!</definedName>
    <definedName name="マクロ要否" localSheetId="17">#REF!</definedName>
    <definedName name="マクロ要否" localSheetId="1">#REF!</definedName>
    <definedName name="マクロ要否" localSheetId="4">#REF!</definedName>
    <definedName name="マクロ要否" localSheetId="15">#REF!</definedName>
    <definedName name="マクロ要否">#REF!</definedName>
    <definedName name="ユーザ使用欄">[2]詳細条件!$B$483</definedName>
    <definedName name="案件名" localSheetId="16">#REF!</definedName>
    <definedName name="案件名" localSheetId="17">#REF!</definedName>
    <definedName name="案件名" localSheetId="1">#REF!</definedName>
    <definedName name="案件名" localSheetId="4">#REF!</definedName>
    <definedName name="案件名" localSheetId="15">#REF!</definedName>
    <definedName name="案件名">#REF!</definedName>
    <definedName name="一般管理費率" localSheetId="16">#REF!</definedName>
    <definedName name="一般管理費率" localSheetId="17">#REF!</definedName>
    <definedName name="一般管理費率" localSheetId="1">#REF!</definedName>
    <definedName name="一般管理費率" localSheetId="4">#REF!</definedName>
    <definedName name="一般管理費率" localSheetId="15">#REF!</definedName>
    <definedName name="一般管理費率">#REF!</definedName>
    <definedName name="運転時間" localSheetId="16">#REF!</definedName>
    <definedName name="運転時間" localSheetId="17">#REF!</definedName>
    <definedName name="運転時間" localSheetId="1">#REF!</definedName>
    <definedName name="運転時間" localSheetId="4">#REF!</definedName>
    <definedName name="運転時間" localSheetId="15">#REF!</definedName>
    <definedName name="運転時間">#REF!</definedName>
    <definedName name="運転日数" localSheetId="16">#REF!</definedName>
    <definedName name="運転日数" localSheetId="17">#REF!</definedName>
    <definedName name="運転日数" localSheetId="1">#REF!</definedName>
    <definedName name="運転日数" localSheetId="4">#REF!</definedName>
    <definedName name="運転日数" localSheetId="15">#REF!</definedName>
    <definedName name="運転日数">#REF!</definedName>
    <definedName name="掛率" localSheetId="16">#REF!</definedName>
    <definedName name="掛率" localSheetId="17">#REF!</definedName>
    <definedName name="掛率" localSheetId="1">#REF!</definedName>
    <definedName name="掛率" localSheetId="4">#REF!</definedName>
    <definedName name="掛率" localSheetId="15">#REF!</definedName>
    <definedName name="掛率">#REF!</definedName>
    <definedName name="感度分析">[2]感度分析!$C$9</definedName>
    <definedName name="機械減価償却期間" localSheetId="16">#REF!</definedName>
    <definedName name="機械減価償却期間" localSheetId="17">#REF!</definedName>
    <definedName name="機械減価償却期間" localSheetId="1">#REF!</definedName>
    <definedName name="機械減価償却期間" localSheetId="4">#REF!</definedName>
    <definedName name="機械減価償却期間" localSheetId="15">#REF!</definedName>
    <definedName name="機械減価償却期間">#REF!</definedName>
    <definedName name="機械残存価格率" localSheetId="16">#REF!</definedName>
    <definedName name="機械残存価格率" localSheetId="17">#REF!</definedName>
    <definedName name="機械残存価格率" localSheetId="1">#REF!</definedName>
    <definedName name="機械残存価格率" localSheetId="4">#REF!</definedName>
    <definedName name="機械残存価格率" localSheetId="15">#REF!</definedName>
    <definedName name="機械残存価格率">#REF!</definedName>
    <definedName name="機械設備額" localSheetId="16">#REF!</definedName>
    <definedName name="機械設備額" localSheetId="17">#REF!</definedName>
    <definedName name="機械設備額" localSheetId="1">#REF!</definedName>
    <definedName name="機械設備額" localSheetId="4">#REF!</definedName>
    <definedName name="機械設備額" localSheetId="15">#REF!</definedName>
    <definedName name="機械設備額">#REF!</definedName>
    <definedName name="機械設備割合" localSheetId="16">#REF!</definedName>
    <definedName name="機械設備割合" localSheetId="17">#REF!</definedName>
    <definedName name="機械設備割合" localSheetId="1">#REF!</definedName>
    <definedName name="機械設備割合" localSheetId="4">#REF!</definedName>
    <definedName name="機械設備割合" localSheetId="15">#REF!</definedName>
    <definedName name="機械設備割合">#REF!</definedName>
    <definedName name="区分">'[6]1-7 構成企業一覧表'!$D$6:$D$25</definedName>
    <definedName name="現場管理費率" localSheetId="16">#REF!</definedName>
    <definedName name="現場管理費率" localSheetId="17">#REF!</definedName>
    <definedName name="現場管理費率" localSheetId="1">#REF!</definedName>
    <definedName name="現場管理費率" localSheetId="4">#REF!</definedName>
    <definedName name="現場管理費率" localSheetId="15">#REF!</definedName>
    <definedName name="現場管理費率">#REF!</definedName>
    <definedName name="固定資産税率" localSheetId="16">#REF!</definedName>
    <definedName name="固定資産税率" localSheetId="17">#REF!</definedName>
    <definedName name="固定資産税率" localSheetId="1">#REF!</definedName>
    <definedName name="固定資産税率" localSheetId="4">#REF!</definedName>
    <definedName name="固定資産税率" localSheetId="15">#REF!</definedName>
    <definedName name="固定資産税率">#REF!</definedName>
    <definedName name="固定資産評価率" localSheetId="16">#REF!</definedName>
    <definedName name="固定資産評価率" localSheetId="17">#REF!</definedName>
    <definedName name="固定資産評価率" localSheetId="1">#REF!</definedName>
    <definedName name="固定資産評価率" localSheetId="4">#REF!</definedName>
    <definedName name="固定資産評価率" localSheetId="15">#REF!</definedName>
    <definedName name="固定資産評価率">#REF!</definedName>
    <definedName name="固定費算出" localSheetId="16">#REF!</definedName>
    <definedName name="固定費算出" localSheetId="17">#REF!</definedName>
    <definedName name="固定費算出" localSheetId="1">#REF!</definedName>
    <definedName name="固定費算出" localSheetId="4">#REF!</definedName>
    <definedName name="固定費算出" localSheetId="15">#REF!</definedName>
    <definedName name="固定費算出">#REF!</definedName>
    <definedName name="交付税措置_PFI">[2]詳細条件!$B$300</definedName>
    <definedName name="交付税措置_PSC">[2]詳細条件!$B$428</definedName>
    <definedName name="公租公課等">[4]前提条件入力用!$E$112</definedName>
    <definedName name="構成企業名">'[6]1-7 構成企業一覧表'!$B$6:$B$25</definedName>
    <definedName name="債務保証費率" localSheetId="16">#REF!</definedName>
    <definedName name="債務保証費率" localSheetId="17">#REF!</definedName>
    <definedName name="債務保証費率" localSheetId="1">#REF!</definedName>
    <definedName name="債務保証費率" localSheetId="4">#REF!</definedName>
    <definedName name="債務保証費率" localSheetId="15">#REF!</definedName>
    <definedName name="債務保証費率">#REF!</definedName>
    <definedName name="最大発電能力" localSheetId="16">#REF!</definedName>
    <definedName name="最大発電能力" localSheetId="17">#REF!</definedName>
    <definedName name="最大発電能力" localSheetId="1">#REF!</definedName>
    <definedName name="最大発電能力" localSheetId="4">#REF!</definedName>
    <definedName name="最大発電能力" localSheetId="15">#REF!</definedName>
    <definedName name="最大発電能力">#REF!</definedName>
    <definedName name="最低現預金" localSheetId="16">#REF!</definedName>
    <definedName name="最低現預金" localSheetId="17">#REF!</definedName>
    <definedName name="最低現預金" localSheetId="1">#REF!</definedName>
    <definedName name="最低現預金" localSheetId="4">#REF!</definedName>
    <definedName name="最低現預金" localSheetId="15">#REF!</definedName>
    <definedName name="最低現預金">#REF!</definedName>
    <definedName name="作成日" localSheetId="16">#REF!</definedName>
    <definedName name="作成日" localSheetId="17">#REF!</definedName>
    <definedName name="作成日" localSheetId="1">#REF!</definedName>
    <definedName name="作成日" localSheetId="4">#REF!</definedName>
    <definedName name="作成日" localSheetId="15">#REF!</definedName>
    <definedName name="作成日">#REF!</definedName>
    <definedName name="産廃単価" localSheetId="16">#REF!</definedName>
    <definedName name="産廃単価" localSheetId="17">#REF!</definedName>
    <definedName name="産廃単価" localSheetId="1">#REF!</definedName>
    <definedName name="産廃単価" localSheetId="4">#REF!</definedName>
    <definedName name="産廃単価" localSheetId="15">#REF!</definedName>
    <definedName name="産廃単価">#REF!</definedName>
    <definedName name="資産">[2]詳細条件!$B$76</definedName>
    <definedName name="資本">[2]詳細条件!$B$258</definedName>
    <definedName name="資本金" localSheetId="16">#REF!</definedName>
    <definedName name="資本金" localSheetId="17">#REF!</definedName>
    <definedName name="資本金" localSheetId="1">#REF!</definedName>
    <definedName name="資本金" localSheetId="4">#REF!</definedName>
    <definedName name="資本金" localSheetId="15">#REF!</definedName>
    <definedName name="資本金">#REF!</definedName>
    <definedName name="実際リターン" localSheetId="16">#REF!</definedName>
    <definedName name="実際リターン" localSheetId="17">#REF!</definedName>
    <definedName name="実際リターン" localSheetId="1">#REF!</definedName>
    <definedName name="実際リターン" localSheetId="4">#REF!</definedName>
    <definedName name="実際リターン" localSheetId="15">#REF!</definedName>
    <definedName name="実際リターン">#REF!</definedName>
    <definedName name="受入開始年" localSheetId="16">#REF!</definedName>
    <definedName name="受入開始年" localSheetId="17">#REF!</definedName>
    <definedName name="受入開始年" localSheetId="1">#REF!</definedName>
    <definedName name="受入開始年" localSheetId="4">#REF!</definedName>
    <definedName name="受入開始年" localSheetId="15">#REF!</definedName>
    <definedName name="受入開始年">#REF!</definedName>
    <definedName name="受入量" localSheetId="16">#REF!</definedName>
    <definedName name="受入量" localSheetId="17">#REF!</definedName>
    <definedName name="受入量" localSheetId="1">#REF!</definedName>
    <definedName name="受入量" localSheetId="4">#REF!</definedName>
    <definedName name="受入量" localSheetId="15">#REF!</definedName>
    <definedName name="受入量">#REF!</definedName>
    <definedName name="従業員数" localSheetId="16">#REF!</definedName>
    <definedName name="従業員数" localSheetId="17">#REF!</definedName>
    <definedName name="従業員数" localSheetId="1">#REF!</definedName>
    <definedName name="従業員数" localSheetId="4">#REF!</definedName>
    <definedName name="従業員数" localSheetId="15">#REF!</definedName>
    <definedName name="従業員数">#REF!</definedName>
    <definedName name="処理費感度分析">'[2]感度分析(処理委託費)'!$C$8</definedName>
    <definedName name="初回元本額" localSheetId="16">[4]割賦代金計算!#REF!</definedName>
    <definedName name="初回元本額" localSheetId="17">[4]割賦代金計算!#REF!</definedName>
    <definedName name="初回元本額" localSheetId="1">[4]割賦代金計算!#REF!</definedName>
    <definedName name="初回元本額" localSheetId="4">[4]割賦代金計算!#REF!</definedName>
    <definedName name="初回元本額">[4]割賦代金計算!#REF!</definedName>
    <definedName name="初回元利額" localSheetId="16">[4]割賦代金計算!#REF!</definedName>
    <definedName name="初回元利額" localSheetId="17">[4]割賦代金計算!#REF!</definedName>
    <definedName name="初回元利額" localSheetId="1">[4]割賦代金計算!#REF!</definedName>
    <definedName name="初回元利額" localSheetId="4">[4]割賦代金計算!#REF!</definedName>
    <definedName name="初回元利額" localSheetId="15">[4]割賦代金計算!#REF!</definedName>
    <definedName name="初回元利額">[4]割賦代金計算!#REF!</definedName>
    <definedName name="初期F計算額">[7]前提条件入力用!$F$212</definedName>
    <definedName name="初期F手入力額">[7]前提条件入力用!$E$212</definedName>
    <definedName name="初期投資計算額">[4]前提条件入力用!$E$90</definedName>
    <definedName name="初期投資支出計算額">[4]前提条件入力用!$I$90:$L$90</definedName>
    <definedName name="初期投資支出手入力">[4]前提条件入力用!$I$92:$L$92</definedName>
    <definedName name="初期投資手入力">[4]前提条件入力用!$E$92</definedName>
    <definedName name="初年度最低現預金" localSheetId="16">#REF!</definedName>
    <definedName name="初年度最低現預金" localSheetId="17">#REF!</definedName>
    <definedName name="初年度最低現預金" localSheetId="1">#REF!</definedName>
    <definedName name="初年度最低現預金" localSheetId="4">#REF!</definedName>
    <definedName name="初年度最低現預金" localSheetId="15">#REF!</definedName>
    <definedName name="初年度最低現預金">#REF!</definedName>
    <definedName name="諸経費" localSheetId="16">#REF!</definedName>
    <definedName name="諸経費" localSheetId="17">#REF!</definedName>
    <definedName name="諸経費" localSheetId="1">#REF!</definedName>
    <definedName name="諸経費" localSheetId="4">#REF!</definedName>
    <definedName name="諸経費" localSheetId="15">#REF!</definedName>
    <definedName name="諸経費">#REF!</definedName>
    <definedName name="小数点" localSheetId="16">#REF!</definedName>
    <definedName name="小数点" localSheetId="17">#REF!</definedName>
    <definedName name="小数点" localSheetId="1">#REF!</definedName>
    <definedName name="小数点" localSheetId="4">#REF!</definedName>
    <definedName name="小数点" localSheetId="15">#REF!</definedName>
    <definedName name="小数点">#REF!</definedName>
    <definedName name="焼却灰処理単価" localSheetId="16">#REF!</definedName>
    <definedName name="焼却灰処理単価" localSheetId="17">#REF!</definedName>
    <definedName name="焼却灰処理単価" localSheetId="1">#REF!</definedName>
    <definedName name="焼却灰処理単価" localSheetId="4">#REF!</definedName>
    <definedName name="焼却灰処理単価" localSheetId="15">#REF!</definedName>
    <definedName name="焼却灰処理単価">#REF!</definedName>
    <definedName name="焼却灰処理量" localSheetId="16">#REF!</definedName>
    <definedName name="焼却灰処理量" localSheetId="17">#REF!</definedName>
    <definedName name="焼却灰処理量" localSheetId="1">#REF!</definedName>
    <definedName name="焼却灰処理量" localSheetId="4">#REF!</definedName>
    <definedName name="焼却灰処理量" localSheetId="15">#REF!</definedName>
    <definedName name="焼却灰処理量">#REF!</definedName>
    <definedName name="焼却能力" localSheetId="16">#REF!</definedName>
    <definedName name="焼却能力" localSheetId="17">#REF!</definedName>
    <definedName name="焼却能力" localSheetId="1">#REF!</definedName>
    <definedName name="焼却能力" localSheetId="4">#REF!</definedName>
    <definedName name="焼却能力" localSheetId="15">#REF!</definedName>
    <definedName name="焼却能力">#REF!</definedName>
    <definedName name="蒸気自家消費量" localSheetId="16">#REF!</definedName>
    <definedName name="蒸気自家消費量" localSheetId="17">#REF!</definedName>
    <definedName name="蒸気自家消費量" localSheetId="1">#REF!</definedName>
    <definedName name="蒸気自家消費量" localSheetId="4">#REF!</definedName>
    <definedName name="蒸気自家消費量" localSheetId="15">#REF!</definedName>
    <definedName name="蒸気自家消費量">#REF!</definedName>
    <definedName name="蒸気単価" localSheetId="16">#REF!</definedName>
    <definedName name="蒸気単価" localSheetId="17">#REF!</definedName>
    <definedName name="蒸気単価" localSheetId="1">#REF!</definedName>
    <definedName name="蒸気単価" localSheetId="4">#REF!</definedName>
    <definedName name="蒸気単価" localSheetId="15">#REF!</definedName>
    <definedName name="蒸気単価">#REF!</definedName>
    <definedName name="蒸気発生量" localSheetId="16">#REF!</definedName>
    <definedName name="蒸気発生量" localSheetId="17">#REF!</definedName>
    <definedName name="蒸気発生量" localSheetId="1">#REF!</definedName>
    <definedName name="蒸気発生量" localSheetId="4">#REF!</definedName>
    <definedName name="蒸気発生量" localSheetId="15">#REF!</definedName>
    <definedName name="蒸気発生量">#REF!</definedName>
    <definedName name="蒸気販売量" localSheetId="16">#REF!</definedName>
    <definedName name="蒸気販売量" localSheetId="17">#REF!</definedName>
    <definedName name="蒸気販売量" localSheetId="1">#REF!</definedName>
    <definedName name="蒸気販売量" localSheetId="4">#REF!</definedName>
    <definedName name="蒸気販売量" localSheetId="15">#REF!</definedName>
    <definedName name="蒸気販売量">#REF!</definedName>
    <definedName name="人件費単価" localSheetId="16">#REF!</definedName>
    <definedName name="人件費単価" localSheetId="17">#REF!</definedName>
    <definedName name="人件費単価" localSheetId="1">#REF!</definedName>
    <definedName name="人件費単価" localSheetId="4">#REF!</definedName>
    <definedName name="人件費単価" localSheetId="15">#REF!</definedName>
    <definedName name="人件費単価">#REF!</definedName>
    <definedName name="制度融資割合" localSheetId="16">#REF!</definedName>
    <definedName name="制度融資割合" localSheetId="17">#REF!</definedName>
    <definedName name="制度融資割合" localSheetId="1">#REF!</definedName>
    <definedName name="制度融資割合" localSheetId="4">#REF!</definedName>
    <definedName name="制度融資割合" localSheetId="15">#REF!</definedName>
    <definedName name="制度融資割合">#REF!</definedName>
    <definedName name="制度融資金額" localSheetId="16">#REF!</definedName>
    <definedName name="制度融資金額" localSheetId="17">#REF!</definedName>
    <definedName name="制度融資金額" localSheetId="1">#REF!</definedName>
    <definedName name="制度融資金額" localSheetId="4">#REF!</definedName>
    <definedName name="制度融資金額" localSheetId="15">#REF!</definedName>
    <definedName name="制度融資金額">#REF!</definedName>
    <definedName name="制度融資金利" localSheetId="16">#REF!</definedName>
    <definedName name="制度融資金利" localSheetId="17">#REF!</definedName>
    <definedName name="制度融資金利" localSheetId="1">#REF!</definedName>
    <definedName name="制度融資金利" localSheetId="4">#REF!</definedName>
    <definedName name="制度融資金利" localSheetId="15">#REF!</definedName>
    <definedName name="制度融資金利">#REF!</definedName>
    <definedName name="制度融資返済期間" localSheetId="16">#REF!</definedName>
    <definedName name="制度融資返済期間" localSheetId="17">#REF!</definedName>
    <definedName name="制度融資返済期間" localSheetId="1">#REF!</definedName>
    <definedName name="制度融資返済期間" localSheetId="4">#REF!</definedName>
    <definedName name="制度融資返済期間" localSheetId="15">#REF!</definedName>
    <definedName name="制度融資返済期間">#REF!</definedName>
    <definedName name="想定OM" localSheetId="16">#REF!</definedName>
    <definedName name="想定OM" localSheetId="17">#REF!</definedName>
    <definedName name="想定OM" localSheetId="1">#REF!</definedName>
    <definedName name="想定OM" localSheetId="4">#REF!</definedName>
    <definedName name="想定OM" localSheetId="15">#REF!</definedName>
    <definedName name="想定OM">#REF!</definedName>
    <definedName name="想定リターン" localSheetId="16">#REF!</definedName>
    <definedName name="想定リターン" localSheetId="17">#REF!</definedName>
    <definedName name="想定リターン" localSheetId="1">#REF!</definedName>
    <definedName name="想定リターン" localSheetId="4">#REF!</definedName>
    <definedName name="想定リターン" localSheetId="15">#REF!</definedName>
    <definedName name="想定リターン">#REF!</definedName>
    <definedName name="想定最低現預金" localSheetId="16">#REF!</definedName>
    <definedName name="想定最低現預金" localSheetId="17">#REF!</definedName>
    <definedName name="想定最低現預金" localSheetId="1">#REF!</definedName>
    <definedName name="想定最低現預金" localSheetId="4">#REF!</definedName>
    <definedName name="想定最低現預金" localSheetId="15">#REF!</definedName>
    <definedName name="想定最低現預金">#REF!</definedName>
    <definedName name="想定初年度最低現預金" localSheetId="16">#REF!</definedName>
    <definedName name="想定初年度最低現預金" localSheetId="17">#REF!</definedName>
    <definedName name="想定初年度最低現預金" localSheetId="1">#REF!</definedName>
    <definedName name="想定初年度最低現預金" localSheetId="4">#REF!</definedName>
    <definedName name="想定初年度最低現預金" localSheetId="15">#REF!</definedName>
    <definedName name="想定初年度最低現預金">#REF!</definedName>
    <definedName name="総事業費" localSheetId="16">#REF!</definedName>
    <definedName name="総事業費" localSheetId="17">#REF!</definedName>
    <definedName name="総事業費" localSheetId="1">#REF!</definedName>
    <definedName name="総事業費" localSheetId="4">#REF!</definedName>
    <definedName name="総事業費" localSheetId="15">#REF!</definedName>
    <definedName name="総事業費">#REF!</definedName>
    <definedName name="損益計算書">[2]財務諸表!$A$9:$C$9</definedName>
    <definedName name="貸借対照表">[2]財務諸表!$A$111:$C$111</definedName>
    <definedName name="担当業務名">'[6]1-7 構成企業一覧表'!$C$6:$C$25</definedName>
    <definedName name="短期借入金金利" localSheetId="16">#REF!</definedName>
    <definedName name="短期借入金金利" localSheetId="17">#REF!</definedName>
    <definedName name="短期借入金金利" localSheetId="1">#REF!</definedName>
    <definedName name="短期借入金金利" localSheetId="4">#REF!</definedName>
    <definedName name="短期借入金金利" localSheetId="15">#REF!</definedName>
    <definedName name="短期借入金金利">#REF!</definedName>
    <definedName name="地方債">[2]詳細条件!$B$361</definedName>
    <definedName name="電気基本料金" localSheetId="16">#REF!</definedName>
    <definedName name="電気基本料金" localSheetId="17">#REF!</definedName>
    <definedName name="電気基本料金" localSheetId="1">#REF!</definedName>
    <definedName name="電気基本料金" localSheetId="4">#REF!</definedName>
    <definedName name="電気基本料金" localSheetId="15">#REF!</definedName>
    <definedName name="電気基本料金">#REF!</definedName>
    <definedName name="電気使用料金" localSheetId="16">#REF!</definedName>
    <definedName name="電気使用料金" localSheetId="17">#REF!</definedName>
    <definedName name="電気使用料金" localSheetId="1">#REF!</definedName>
    <definedName name="電気使用料金" localSheetId="4">#REF!</definedName>
    <definedName name="電気使用料金" localSheetId="15">#REF!</definedName>
    <definedName name="電気使用料金">#REF!</definedName>
    <definedName name="土建減価償却期間" localSheetId="16">#REF!</definedName>
    <definedName name="土建減価償却期間" localSheetId="17">#REF!</definedName>
    <definedName name="土建減価償却期間" localSheetId="1">#REF!</definedName>
    <definedName name="土建減価償却期間" localSheetId="4">#REF!</definedName>
    <definedName name="土建減価償却期間" localSheetId="15">#REF!</definedName>
    <definedName name="土建減価償却期間">#REF!</definedName>
    <definedName name="土建工事割合" localSheetId="16">#REF!</definedName>
    <definedName name="土建工事割合" localSheetId="17">#REF!</definedName>
    <definedName name="土建工事割合" localSheetId="1">#REF!</definedName>
    <definedName name="土建工事割合" localSheetId="4">#REF!</definedName>
    <definedName name="土建工事割合" localSheetId="15">#REF!</definedName>
    <definedName name="土建工事割合">#REF!</definedName>
    <definedName name="土建工事金額" localSheetId="16">#REF!</definedName>
    <definedName name="土建工事金額" localSheetId="17">#REF!</definedName>
    <definedName name="土建工事金額" localSheetId="1">#REF!</definedName>
    <definedName name="土建工事金額" localSheetId="4">#REF!</definedName>
    <definedName name="土建工事金額" localSheetId="15">#REF!</definedName>
    <definedName name="土建工事金額">#REF!</definedName>
    <definedName name="土建残存価格率" localSheetId="16">#REF!</definedName>
    <definedName name="土建残存価格率" localSheetId="17">#REF!</definedName>
    <definedName name="土建残存価格率" localSheetId="1">#REF!</definedName>
    <definedName name="土建残存価格率" localSheetId="4">#REF!</definedName>
    <definedName name="土建残存価格率" localSheetId="15">#REF!</definedName>
    <definedName name="土建残存価格率">#REF!</definedName>
    <definedName name="土地購入金額" localSheetId="16">#REF!</definedName>
    <definedName name="土地購入金額" localSheetId="17">#REF!</definedName>
    <definedName name="土地購入金額" localSheetId="1">#REF!</definedName>
    <definedName name="土地購入金額" localSheetId="4">#REF!</definedName>
    <definedName name="土地購入金額" localSheetId="15">#REF!</definedName>
    <definedName name="土地購入金額">#REF!</definedName>
    <definedName name="二年目元利額">[4]割賦代金計算!$L$10</definedName>
    <definedName name="入札差異" localSheetId="16">#REF!</definedName>
    <definedName name="入札差異" localSheetId="17">#REF!</definedName>
    <definedName name="入札差異" localSheetId="1">#REF!</definedName>
    <definedName name="入札差異" localSheetId="4">#REF!</definedName>
    <definedName name="入札差異" localSheetId="15">#REF!</definedName>
    <definedName name="入札差異">#REF!</definedName>
    <definedName name="年間設備補修費" localSheetId="16">#REF!</definedName>
    <definedName name="年間設備補修費" localSheetId="17">#REF!</definedName>
    <definedName name="年間設備補修費" localSheetId="1">#REF!</definedName>
    <definedName name="年間設備補修費" localSheetId="4">#REF!</definedName>
    <definedName name="年間設備補修費" localSheetId="15">#REF!</definedName>
    <definedName name="年間設備補修費">#REF!</definedName>
    <definedName name="年間補助燃料費" localSheetId="16">[5]採算性検討表!#REF!</definedName>
    <definedName name="年間補助燃料費" localSheetId="17">[5]採算性検討表!#REF!</definedName>
    <definedName name="年間補助燃料費" localSheetId="1">[5]採算性検討表!#REF!</definedName>
    <definedName name="年間補助燃料費" localSheetId="4">[5]採算性検討表!#REF!</definedName>
    <definedName name="年間補助燃料費" localSheetId="15">[5]採算性検討表!#REF!</definedName>
    <definedName name="年間補助燃料費">[5]採算性検討表!#REF!</definedName>
    <definedName name="売電単価" localSheetId="16">#REF!</definedName>
    <definedName name="売電単価" localSheetId="17">#REF!</definedName>
    <definedName name="売電単価" localSheetId="1">#REF!</definedName>
    <definedName name="売電単価" localSheetId="4">#REF!</definedName>
    <definedName name="売電単価" localSheetId="15">#REF!</definedName>
    <definedName name="売電単価">#REF!</definedName>
    <definedName name="費用設定" localSheetId="16">#REF!</definedName>
    <definedName name="費用設定" localSheetId="17">#REF!</definedName>
    <definedName name="費用設定" localSheetId="1">#REF!</definedName>
    <definedName name="費用設定" localSheetId="4">#REF!</definedName>
    <definedName name="費用設定" localSheetId="15">#REF!</definedName>
    <definedName name="費用設定">#REF!</definedName>
    <definedName name="負荷率" localSheetId="16">#REF!</definedName>
    <definedName name="負荷率" localSheetId="17">#REF!</definedName>
    <definedName name="負荷率" localSheetId="1">#REF!</definedName>
    <definedName name="負荷率" localSheetId="4">#REF!</definedName>
    <definedName name="負荷率" localSheetId="15">#REF!</definedName>
    <definedName name="負荷率">#REF!</definedName>
    <definedName name="負債">[2]詳細条件!$B$173</definedName>
    <definedName name="変動費マージン" localSheetId="16">#REF!</definedName>
    <definedName name="変動費マージン" localSheetId="17">#REF!</definedName>
    <definedName name="変動費マージン" localSheetId="1">#REF!</definedName>
    <definedName name="変動費マージン" localSheetId="4">#REF!</definedName>
    <definedName name="変動費マージン" localSheetId="15">#REF!</definedName>
    <definedName name="変動費マージン">#REF!</definedName>
    <definedName name="変動費算出" localSheetId="16">#REF!</definedName>
    <definedName name="変動費算出" localSheetId="17">#REF!</definedName>
    <definedName name="変動費算出" localSheetId="1">#REF!</definedName>
    <definedName name="変動費算出" localSheetId="4">#REF!</definedName>
    <definedName name="変動費算出" localSheetId="15">#REF!</definedName>
    <definedName name="変動費算出">#REF!</definedName>
    <definedName name="保険料率" localSheetId="16">#REF!</definedName>
    <definedName name="保険料率" localSheetId="17">#REF!</definedName>
    <definedName name="保険料率" localSheetId="1">#REF!</definedName>
    <definedName name="保険料率" localSheetId="4">#REF!</definedName>
    <definedName name="保険料率" localSheetId="15">#REF!</definedName>
    <definedName name="保険料率">#REF!</definedName>
    <definedName name="保険料率2" localSheetId="16">[5]採算性検討表!#REF!</definedName>
    <definedName name="保険料率2" localSheetId="17">[5]採算性検討表!#REF!</definedName>
    <definedName name="保険料率2" localSheetId="1">[5]採算性検討表!#REF!</definedName>
    <definedName name="保険料率2" localSheetId="4">[5]採算性検討表!#REF!</definedName>
    <definedName name="保険料率2" localSheetId="15">[5]採算性検討表!#REF!</definedName>
    <definedName name="保険料率2">[5]採算性検討表!#REF!</definedName>
    <definedName name="補助金総額" localSheetId="16">#REF!</definedName>
    <definedName name="補助金総額" localSheetId="17">#REF!</definedName>
    <definedName name="補助金総額" localSheetId="1">#REF!</definedName>
    <definedName name="補助金総額" localSheetId="4">#REF!</definedName>
    <definedName name="補助金総額" localSheetId="15">#REF!</definedName>
    <definedName name="補助金総額">#REF!</definedName>
    <definedName name="補助金率" localSheetId="16">#REF!</definedName>
    <definedName name="補助金率" localSheetId="17">#REF!</definedName>
    <definedName name="補助金率" localSheetId="1">#REF!</definedName>
    <definedName name="補助金率" localSheetId="4">#REF!</definedName>
    <definedName name="補助金率" localSheetId="15">#REF!</definedName>
    <definedName name="補助金率">#REF!</definedName>
    <definedName name="補助燃料使用量" localSheetId="16">#REF!</definedName>
    <definedName name="補助燃料使用量" localSheetId="17">#REF!</definedName>
    <definedName name="補助燃料使用量" localSheetId="1">#REF!</definedName>
    <definedName name="補助燃料使用量" localSheetId="4">#REF!</definedName>
    <definedName name="補助燃料使用量" localSheetId="15">#REF!</definedName>
    <definedName name="補助燃料使用量">#REF!</definedName>
    <definedName name="補助燃料費" localSheetId="16">#REF!</definedName>
    <definedName name="補助燃料費" localSheetId="17">#REF!</definedName>
    <definedName name="補助燃料費" localSheetId="1">#REF!</definedName>
    <definedName name="補助燃料費" localSheetId="4">#REF!</definedName>
    <definedName name="補助燃料費" localSheetId="15">#REF!</definedName>
    <definedName name="補助燃料費">#REF!</definedName>
    <definedName name="方式" localSheetId="16">#REF!</definedName>
    <definedName name="方式" localSheetId="17">#REF!</definedName>
    <definedName name="方式" localSheetId="1">#REF!</definedName>
    <definedName name="方式" localSheetId="4">#REF!</definedName>
    <definedName name="方式" localSheetId="15">#REF!</definedName>
    <definedName name="方式">#REF!</definedName>
    <definedName name="法人税率" localSheetId="16">#REF!</definedName>
    <definedName name="法人税率" localSheetId="17">#REF!</definedName>
    <definedName name="法人税率" localSheetId="1">#REF!</definedName>
    <definedName name="法人税率" localSheetId="4">#REF!</definedName>
    <definedName name="法人税率" localSheetId="15">#REF!</definedName>
    <definedName name="法人税率">#REF!</definedName>
    <definedName name="民間銀行長期金利" localSheetId="16">#REF!</definedName>
    <definedName name="民間銀行長期金利" localSheetId="17">#REF!</definedName>
    <definedName name="民間銀行長期金利" localSheetId="1">#REF!</definedName>
    <definedName name="民間銀行長期金利" localSheetId="4">#REF!</definedName>
    <definedName name="民間銀行長期金利" localSheetId="15">#REF!</definedName>
    <definedName name="民間銀行長期金利">#REF!</definedName>
    <definedName name="民間銀行返済期間" localSheetId="16">#REF!</definedName>
    <definedName name="民間銀行返済期間" localSheetId="17">#REF!</definedName>
    <definedName name="民間銀行返済期間" localSheetId="1">#REF!</definedName>
    <definedName name="民間銀行返済期間" localSheetId="4">#REF!</definedName>
    <definedName name="民間銀行返済期間" localSheetId="15">#REF!</definedName>
    <definedName name="民間銀行返済期間">#REF!</definedName>
    <definedName name="民間銀行融資割合" localSheetId="16">#REF!</definedName>
    <definedName name="民間銀行融資割合" localSheetId="17">#REF!</definedName>
    <definedName name="民間銀行融資割合" localSheetId="1">#REF!</definedName>
    <definedName name="民間銀行融資割合" localSheetId="4">#REF!</definedName>
    <definedName name="民間銀行融資割合" localSheetId="15">#REF!</definedName>
    <definedName name="民間銀行融資割合">#REF!</definedName>
    <definedName name="民間銀行融資金額" localSheetId="16">#REF!</definedName>
    <definedName name="民間銀行融資金額" localSheetId="17">#REF!</definedName>
    <definedName name="民間銀行融資金額" localSheetId="1">#REF!</definedName>
    <definedName name="民間銀行融資金額" localSheetId="4">#REF!</definedName>
    <definedName name="民間銀行融資金額" localSheetId="15">#REF!</definedName>
    <definedName name="民間銀行融資金額">#REF!</definedName>
    <definedName name="目標IRR">[4]前提条件入力用!$E$248</definedName>
    <definedName name="用役費" localSheetId="16">#REF!</definedName>
    <definedName name="用役費" localSheetId="17">#REF!</definedName>
    <definedName name="用役費" localSheetId="1">#REF!</definedName>
    <definedName name="用役費" localSheetId="4">#REF!</definedName>
    <definedName name="用役費" localSheetId="15">#REF!</definedName>
    <definedName name="用役費">#REF!</definedName>
    <definedName name="用役費計算基準" localSheetId="16">#REF!</definedName>
    <definedName name="用役費計算基準" localSheetId="17">#REF!</definedName>
    <definedName name="用役費計算基準" localSheetId="1">#REF!</definedName>
    <definedName name="用役費計算基準" localSheetId="4">#REF!</definedName>
    <definedName name="用役費計算基準" localSheetId="15">#REF!</definedName>
    <definedName name="用役費計算基準">#REF!</definedName>
  </definedNames>
  <calcPr calcId="152511"/>
</workbook>
</file>

<file path=xl/calcChain.xml><?xml version="1.0" encoding="utf-8"?>
<calcChain xmlns="http://schemas.openxmlformats.org/spreadsheetml/2006/main">
  <c r="X5" i="41" l="1"/>
  <c r="V31" i="41"/>
  <c r="D5" i="41"/>
  <c r="X5" i="26"/>
  <c r="D5" i="26"/>
  <c r="X5" i="29"/>
  <c r="D5" i="29"/>
  <c r="X13" i="38"/>
  <c r="X8" i="38"/>
  <c r="AC5" i="21"/>
  <c r="Y8" i="38"/>
  <c r="D13" i="38"/>
  <c r="D8" i="38"/>
  <c r="AB5" i="21" l="1"/>
  <c r="AA5" i="21"/>
  <c r="Z5" i="21"/>
  <c r="H5" i="21"/>
  <c r="M5" i="21" l="1"/>
  <c r="N5" i="21" s="1"/>
  <c r="O5" i="21" s="1"/>
  <c r="P5" i="21" s="1"/>
  <c r="Q5" i="21" s="1"/>
  <c r="R5" i="21" s="1"/>
  <c r="S5" i="21" s="1"/>
  <c r="T5" i="21" s="1"/>
  <c r="U5" i="21" s="1"/>
  <c r="V5" i="21" s="1"/>
  <c r="W5" i="21" s="1"/>
  <c r="X5" i="21" s="1"/>
  <c r="Y5" i="21" s="1"/>
  <c r="L5" i="21"/>
  <c r="E31" i="41" l="1"/>
  <c r="F31" i="41"/>
  <c r="G31" i="41"/>
  <c r="H31" i="41"/>
  <c r="I31" i="41"/>
  <c r="J31" i="41"/>
  <c r="K31" i="41"/>
  <c r="L31" i="41"/>
  <c r="M31" i="41"/>
  <c r="N31" i="41"/>
  <c r="O31" i="41"/>
  <c r="P31" i="41"/>
  <c r="Q31" i="41"/>
  <c r="R31" i="41"/>
  <c r="S31" i="41"/>
  <c r="T31" i="41"/>
  <c r="U31" i="41"/>
  <c r="W31" i="41"/>
  <c r="X31" i="41"/>
  <c r="D31" i="41"/>
  <c r="Y13" i="38" l="1"/>
  <c r="AD37" i="33" l="1"/>
  <c r="AD23" i="33"/>
  <c r="AD39" i="33" s="1"/>
  <c r="AB39" i="35"/>
  <c r="AB33" i="35"/>
  <c r="AB40" i="35" s="1"/>
  <c r="AD38" i="33"/>
  <c r="AD24" i="33"/>
  <c r="AD40" i="33" l="1"/>
  <c r="Y5" i="41" l="1"/>
</calcChain>
</file>

<file path=xl/sharedStrings.xml><?xml version="1.0" encoding="utf-8"?>
<sst xmlns="http://schemas.openxmlformats.org/spreadsheetml/2006/main" count="923" uniqueCount="410">
  <si>
    <t>合　　計</t>
    <rPh sb="0" eb="4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</si>
  <si>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</si>
  <si>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費目</t>
    <rPh sb="0" eb="2">
      <t>ヒモク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</si>
  <si>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</si>
  <si>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</si>
  <si>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人件費</t>
    <rPh sb="0" eb="3">
      <t>ジンケンヒ</t>
    </rPh>
    <phoneticPr fontId="2"/>
  </si>
  <si>
    <t>基本料金</t>
    <rPh sb="0" eb="2">
      <t>キホン</t>
    </rPh>
    <rPh sb="2" eb="4">
      <t>リョウキン</t>
    </rPh>
    <phoneticPr fontId="2"/>
  </si>
  <si>
    <t>資金調達</t>
    <rPh sb="0" eb="2">
      <t>シキン</t>
    </rPh>
    <rPh sb="2" eb="4">
      <t>チョウタツ</t>
    </rPh>
    <phoneticPr fontId="2"/>
  </si>
  <si>
    <t>合計</t>
    <rPh sb="0" eb="1">
      <t>ゴウ</t>
    </rPh>
    <rPh sb="1" eb="2">
      <t>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</si>
  <si>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</si>
  <si>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※2　消費税、物価変動率は除いて計算すること。</t>
    <phoneticPr fontId="2"/>
  </si>
  <si>
    <t>※5　提案内容により適宜費目を追加すること。</t>
    <phoneticPr fontId="2"/>
  </si>
  <si>
    <t>小　計</t>
    <rPh sb="0" eb="1">
      <t>ショウ</t>
    </rPh>
    <rPh sb="2" eb="3">
      <t>ケイ</t>
    </rPh>
    <phoneticPr fontId="2"/>
  </si>
  <si>
    <t>小　計</t>
    <rPh sb="0" eb="3">
      <t>ショウケイ</t>
    </rPh>
    <phoneticPr fontId="2"/>
  </si>
  <si>
    <t>備　考</t>
    <rPh sb="0" eb="3">
      <t>ビコウ</t>
    </rPh>
    <phoneticPr fontId="2"/>
  </si>
  <si>
    <t>費　目</t>
    <rPh sb="0" eb="3">
      <t>ヒモク</t>
    </rPh>
    <phoneticPr fontId="2"/>
  </si>
  <si>
    <t>年　度　</t>
    <rPh sb="0" eb="3">
      <t>ネンド</t>
    </rPh>
    <phoneticPr fontId="2"/>
  </si>
  <si>
    <t>備考</t>
    <rPh sb="0" eb="2">
      <t>ビコウ</t>
    </rPh>
    <phoneticPr fontId="2"/>
  </si>
  <si>
    <t>合　計</t>
    <rPh sb="0" eb="1">
      <t>ゴウ</t>
    </rPh>
    <rPh sb="2" eb="3">
      <t>ケイ</t>
    </rPh>
    <phoneticPr fontId="2"/>
  </si>
  <si>
    <t>補修計画書（20年間）</t>
    <rPh sb="0" eb="2">
      <t>ホシュウ</t>
    </rPh>
    <rPh sb="2" eb="4">
      <t>ケイカク</t>
    </rPh>
    <rPh sb="4" eb="5">
      <t>ショ</t>
    </rPh>
    <rPh sb="8" eb="10">
      <t>ネンカン</t>
    </rPh>
    <phoneticPr fontId="2"/>
  </si>
  <si>
    <t>事業費</t>
    <rPh sb="0" eb="3">
      <t>ジギョウヒ</t>
    </rPh>
    <phoneticPr fontId="2"/>
  </si>
  <si>
    <t>項　　　目</t>
    <phoneticPr fontId="22"/>
  </si>
  <si>
    <t>運営期間
合計</t>
    <rPh sb="0" eb="2">
      <t>ウンエイ</t>
    </rPh>
    <rPh sb="2" eb="4">
      <t>キカン</t>
    </rPh>
    <rPh sb="5" eb="7">
      <t>ゴウケイ</t>
    </rPh>
    <phoneticPr fontId="2"/>
  </si>
  <si>
    <t>その他経費</t>
    <rPh sb="2" eb="3">
      <t>タ</t>
    </rPh>
    <rPh sb="3" eb="5">
      <t>ケイヒ</t>
    </rPh>
    <phoneticPr fontId="2"/>
  </si>
  <si>
    <r>
      <t>SPCの資本概要</t>
    </r>
    <r>
      <rPr>
        <sz val="10"/>
        <rFont val="ＭＳ 明朝"/>
        <family val="1"/>
        <charset val="128"/>
      </rPr>
      <t/>
    </r>
    <rPh sb="4" eb="6">
      <t>シホン</t>
    </rPh>
    <rPh sb="6" eb="8">
      <t>ガイヨウ</t>
    </rPh>
    <phoneticPr fontId="22"/>
  </si>
  <si>
    <t>資本構成</t>
    <rPh sb="0" eb="2">
      <t>シホン</t>
    </rPh>
    <rPh sb="2" eb="4">
      <t>コウセイ</t>
    </rPh>
    <phoneticPr fontId="2"/>
  </si>
  <si>
    <t>出資企業</t>
    <rPh sb="0" eb="2">
      <t>シュッシ</t>
    </rPh>
    <rPh sb="2" eb="4">
      <t>キギョウ</t>
    </rPh>
    <phoneticPr fontId="2"/>
  </si>
  <si>
    <t>出資金額
（千円）</t>
    <rPh sb="0" eb="2">
      <t>シュッシ</t>
    </rPh>
    <rPh sb="2" eb="4">
      <t>キンガク</t>
    </rPh>
    <rPh sb="6" eb="7">
      <t>セン</t>
    </rPh>
    <rPh sb="7" eb="8">
      <t>エン</t>
    </rPh>
    <phoneticPr fontId="2"/>
  </si>
  <si>
    <t>役割</t>
    <rPh sb="0" eb="2">
      <t>ヤクワリ</t>
    </rPh>
    <phoneticPr fontId="2"/>
  </si>
  <si>
    <t>合計</t>
    <rPh sb="0" eb="2">
      <t>ゴウケイ</t>
    </rPh>
    <phoneticPr fontId="22"/>
  </si>
  <si>
    <t>※1　企業名は記載しないこと。</t>
    <rPh sb="3" eb="5">
      <t>キギョウ</t>
    </rPh>
    <rPh sb="5" eb="6">
      <t>メイ</t>
    </rPh>
    <rPh sb="7" eb="9">
      <t>キサイ</t>
    </rPh>
    <phoneticPr fontId="2"/>
  </si>
  <si>
    <t>※2　記入欄が足りない場合は，適宜追加すること。</t>
    <rPh sb="3" eb="5">
      <t>キニュウ</t>
    </rPh>
    <rPh sb="5" eb="6">
      <t>ラン</t>
    </rPh>
    <rPh sb="7" eb="8">
      <t>タ</t>
    </rPh>
    <rPh sb="11" eb="13">
      <t>バアイ</t>
    </rPh>
    <rPh sb="15" eb="17">
      <t>テキギ</t>
    </rPh>
    <rPh sb="17" eb="19">
      <t>ツイカ</t>
    </rPh>
    <phoneticPr fontId="2"/>
  </si>
  <si>
    <t>項目</t>
    <rPh sb="0" eb="2">
      <t>コウモク</t>
    </rPh>
    <phoneticPr fontId="22"/>
  </si>
  <si>
    <t>量、単価及び金額</t>
    <rPh sb="0" eb="1">
      <t>リョウ</t>
    </rPh>
    <rPh sb="2" eb="4">
      <t>タンカ</t>
    </rPh>
    <rPh sb="4" eb="5">
      <t>オヨ</t>
    </rPh>
    <rPh sb="6" eb="8">
      <t>キンガク</t>
    </rPh>
    <phoneticPr fontId="22"/>
  </si>
  <si>
    <t>合計</t>
    <rPh sb="0" eb="1">
      <t>ゴウ</t>
    </rPh>
    <rPh sb="1" eb="2">
      <t>ケイ</t>
    </rPh>
    <phoneticPr fontId="22"/>
  </si>
  <si>
    <t>年間ごみ処理量</t>
    <rPh sb="0" eb="2">
      <t>ネンカン</t>
    </rPh>
    <rPh sb="4" eb="6">
      <t>ショリ</t>
    </rPh>
    <rPh sb="6" eb="7">
      <t>リョウ</t>
    </rPh>
    <phoneticPr fontId="22"/>
  </si>
  <si>
    <t>t</t>
    <phoneticPr fontId="22"/>
  </si>
  <si>
    <t>（量）</t>
    <rPh sb="1" eb="2">
      <t>リョウ</t>
    </rPh>
    <phoneticPr fontId="22"/>
  </si>
  <si>
    <t>(単価)</t>
    <rPh sb="1" eb="3">
      <t>タンカ</t>
    </rPh>
    <phoneticPr fontId="22"/>
  </si>
  <si>
    <t>金額</t>
    <rPh sb="0" eb="2">
      <t>キンガク</t>
    </rPh>
    <phoneticPr fontId="22"/>
  </si>
  <si>
    <t>合計金額</t>
    <rPh sb="0" eb="1">
      <t>ゴウ</t>
    </rPh>
    <rPh sb="1" eb="2">
      <t>ケイ</t>
    </rPh>
    <rPh sb="2" eb="4">
      <t>キンガク</t>
    </rPh>
    <phoneticPr fontId="22"/>
  </si>
  <si>
    <t>年間対象ごみ処理量計</t>
  </si>
  <si>
    <t>年間対象ごみ処理量計</t>
    <rPh sb="0" eb="2">
      <t>ネンカン</t>
    </rPh>
    <rPh sb="2" eb="4">
      <t>タイショウ</t>
    </rPh>
    <rPh sb="6" eb="8">
      <t>ショリ</t>
    </rPh>
    <rPh sb="8" eb="9">
      <t>リョウ</t>
    </rPh>
    <rPh sb="9" eb="10">
      <t>ケイ</t>
    </rPh>
    <phoneticPr fontId="22"/>
  </si>
  <si>
    <t>合計金額</t>
  </si>
  <si>
    <t>（単位：円）</t>
    <rPh sb="1" eb="3">
      <t>タンイ</t>
    </rPh>
    <rPh sb="4" eb="5">
      <t>エン</t>
    </rPh>
    <phoneticPr fontId="2"/>
  </si>
  <si>
    <t>項　目</t>
    <rPh sb="0" eb="3">
      <t>コウモク</t>
    </rPh>
    <phoneticPr fontId="2"/>
  </si>
  <si>
    <t>施設整備期間</t>
    <rPh sb="0" eb="2">
      <t>シセツ</t>
    </rPh>
    <rPh sb="2" eb="4">
      <t>セイビ</t>
    </rPh>
    <rPh sb="4" eb="6">
      <t>キカン</t>
    </rPh>
    <phoneticPr fontId="2"/>
  </si>
  <si>
    <t xml:space="preserve">総　計
</t>
    <rPh sb="0" eb="1">
      <t>ソウ</t>
    </rPh>
    <rPh sb="2" eb="3">
      <t>ケイ</t>
    </rPh>
    <phoneticPr fontId="2"/>
  </si>
  <si>
    <t>総　計</t>
    <rPh sb="0" eb="1">
      <t>ソウケイ</t>
    </rPh>
    <rPh sb="2" eb="3">
      <t>ケイ</t>
    </rPh>
    <phoneticPr fontId="2"/>
  </si>
  <si>
    <t>※1　開業費には、施設整備期間中のSPCにかかる費用、支出（人件費、事務所経費等）を記載すること。</t>
    <rPh sb="3" eb="5">
      <t>カイギョウ</t>
    </rPh>
    <rPh sb="5" eb="6">
      <t>ヒ</t>
    </rPh>
    <rPh sb="9" eb="11">
      <t>シセツ</t>
    </rPh>
    <rPh sb="11" eb="13">
      <t>セイビ</t>
    </rPh>
    <rPh sb="13" eb="16">
      <t>キカンチュウ</t>
    </rPh>
    <rPh sb="24" eb="26">
      <t>ヒヨウ</t>
    </rPh>
    <rPh sb="27" eb="29">
      <t>シシュツ</t>
    </rPh>
    <rPh sb="30" eb="33">
      <t>ジンケンヒ</t>
    </rPh>
    <rPh sb="34" eb="36">
      <t>ジム</t>
    </rPh>
    <rPh sb="36" eb="37">
      <t>ショ</t>
    </rPh>
    <rPh sb="37" eb="39">
      <t>ケイヒ</t>
    </rPh>
    <rPh sb="39" eb="40">
      <t>トウ</t>
    </rPh>
    <rPh sb="42" eb="44">
      <t>キサイ</t>
    </rPh>
    <phoneticPr fontId="2"/>
  </si>
  <si>
    <t>※2　SPC設立資本金については開業費には含めないこと。</t>
    <rPh sb="6" eb="8">
      <t>セツリツ</t>
    </rPh>
    <rPh sb="8" eb="11">
      <t>シホンキン</t>
    </rPh>
    <rPh sb="16" eb="18">
      <t>カイギョウ</t>
    </rPh>
    <rPh sb="18" eb="19">
      <t>ヒ</t>
    </rPh>
    <rPh sb="21" eb="22">
      <t>フク</t>
    </rPh>
    <phoneticPr fontId="2"/>
  </si>
  <si>
    <t>職種</t>
    <rPh sb="0" eb="2">
      <t>ショクシュ</t>
    </rPh>
    <phoneticPr fontId="2"/>
  </si>
  <si>
    <t>単位</t>
    <rPh sb="0" eb="2">
      <t>タンイ</t>
    </rPh>
    <phoneticPr fontId="22"/>
  </si>
  <si>
    <t>人</t>
    <rPh sb="0" eb="1">
      <t>ニン</t>
    </rPh>
    <phoneticPr fontId="22"/>
  </si>
  <si>
    <t>総　計</t>
  </si>
  <si>
    <t>（単位：千円）</t>
    <rPh sb="1" eb="3">
      <t>タンイ</t>
    </rPh>
    <rPh sb="4" eb="6">
      <t>センエン</t>
    </rPh>
    <phoneticPr fontId="2"/>
  </si>
  <si>
    <t>運営期間</t>
    <rPh sb="0" eb="2">
      <t>ウンエイ</t>
    </rPh>
    <rPh sb="2" eb="4">
      <t>キカン</t>
    </rPh>
    <phoneticPr fontId="2"/>
  </si>
  <si>
    <t>給与単価
（福利厚生費含む）
（千円）</t>
    <rPh sb="0" eb="2">
      <t>キュウヨ</t>
    </rPh>
    <rPh sb="2" eb="4">
      <t>タンカ</t>
    </rPh>
    <rPh sb="6" eb="11">
      <t>フクリコウセイヒ</t>
    </rPh>
    <rPh sb="11" eb="12">
      <t>フク</t>
    </rPh>
    <phoneticPr fontId="2"/>
  </si>
  <si>
    <t>運営期間</t>
    <rPh sb="0" eb="2">
      <t>ウンエイ</t>
    </rPh>
    <rPh sb="2" eb="4">
      <t>キカン</t>
    </rPh>
    <phoneticPr fontId="22"/>
  </si>
  <si>
    <t>総　計
（運営期間）</t>
    <rPh sb="0" eb="3">
      <t>ソウケイ</t>
    </rPh>
    <rPh sb="5" eb="7">
      <t>ウンエイ</t>
    </rPh>
    <rPh sb="7" eb="9">
      <t>キカン</t>
    </rPh>
    <phoneticPr fontId="22"/>
  </si>
  <si>
    <t>日勤者</t>
    <phoneticPr fontId="2"/>
  </si>
  <si>
    <t>直勤者</t>
    <phoneticPr fontId="2"/>
  </si>
  <si>
    <t>(単位：千円）</t>
    <rPh sb="1" eb="3">
      <t>タンイ</t>
    </rPh>
    <rPh sb="4" eb="6">
      <t>センエン</t>
    </rPh>
    <phoneticPr fontId="22"/>
  </si>
  <si>
    <t>施設</t>
    <rPh sb="0" eb="2">
      <t>シセツ</t>
    </rPh>
    <phoneticPr fontId="22"/>
  </si>
  <si>
    <t>費用区分</t>
  </si>
  <si>
    <t>品　　目</t>
    <rPh sb="0" eb="4">
      <t>ヒンモク</t>
    </rPh>
    <phoneticPr fontId="22"/>
  </si>
  <si>
    <t>電気</t>
    <rPh sb="0" eb="2">
      <t>デンキ</t>
    </rPh>
    <phoneticPr fontId="22"/>
  </si>
  <si>
    <t>総　　計</t>
    <rPh sb="0" eb="1">
      <t>ソウケイ</t>
    </rPh>
    <phoneticPr fontId="22"/>
  </si>
  <si>
    <t>運営期間</t>
    <rPh sb="0" eb="2">
      <t>ウンエイ</t>
    </rPh>
    <phoneticPr fontId="2"/>
  </si>
  <si>
    <t>総費用
（運営期間）</t>
    <rPh sb="5" eb="7">
      <t>ウンエイ</t>
    </rPh>
    <rPh sb="7" eb="8">
      <t>キカン</t>
    </rPh>
    <rPh sb="8" eb="9">
      <t>ネンカン</t>
    </rPh>
    <phoneticPr fontId="22"/>
  </si>
  <si>
    <t>総　計</t>
    <rPh sb="0" eb="1">
      <t>フサ</t>
    </rPh>
    <rPh sb="2" eb="3">
      <t>ケイ</t>
    </rPh>
    <phoneticPr fontId="2"/>
  </si>
  <si>
    <t>点検整備頻度</t>
    <rPh sb="0" eb="2">
      <t>テンケン</t>
    </rPh>
    <rPh sb="2" eb="4">
      <t>セイビ</t>
    </rPh>
    <rPh sb="4" eb="6">
      <t>ヒンド</t>
    </rPh>
    <phoneticPr fontId="22"/>
  </si>
  <si>
    <t>小　計</t>
    <phoneticPr fontId="2"/>
  </si>
  <si>
    <t>経費区分</t>
    <phoneticPr fontId="2"/>
  </si>
  <si>
    <t>総　計
（運営期間）</t>
    <rPh sb="0" eb="1">
      <t>ソウ</t>
    </rPh>
    <rPh sb="2" eb="3">
      <t>ケイ</t>
    </rPh>
    <phoneticPr fontId="2"/>
  </si>
  <si>
    <t>項　　　目</t>
    <phoneticPr fontId="22"/>
  </si>
  <si>
    <t>金額</t>
    <rPh sb="0" eb="2">
      <t>キンガク</t>
    </rPh>
    <phoneticPr fontId="2"/>
  </si>
  <si>
    <t>③小計</t>
    <rPh sb="1" eb="3">
      <t>ショウケイ</t>
    </rPh>
    <phoneticPr fontId="2"/>
  </si>
  <si>
    <t>④小計</t>
    <rPh sb="1" eb="3">
      <t>ショウケイ</t>
    </rPh>
    <phoneticPr fontId="2"/>
  </si>
  <si>
    <t>⑤小計</t>
    <rPh sb="1" eb="3">
      <t>ショウケイ</t>
    </rPh>
    <phoneticPr fontId="2"/>
  </si>
  <si>
    <t>　　　　　　　　　　　　　　　　　　　　　年度
　　　費目</t>
    <rPh sb="21" eb="23">
      <t>ネンド</t>
    </rPh>
    <rPh sb="27" eb="29">
      <t>ヒモク</t>
    </rPh>
    <phoneticPr fontId="2"/>
  </si>
  <si>
    <t>年間処理量(t)</t>
    <rPh sb="0" eb="2">
      <t>ネンカン</t>
    </rPh>
    <rPh sb="2" eb="4">
      <t>ショリ</t>
    </rPh>
    <rPh sb="4" eb="5">
      <t>リョウ</t>
    </rPh>
    <phoneticPr fontId="2"/>
  </si>
  <si>
    <t>変動費単価
（円/ｔ）</t>
    <rPh sb="0" eb="2">
      <t>ヘンドウ</t>
    </rPh>
    <rPh sb="2" eb="3">
      <t>ヒ</t>
    </rPh>
    <rPh sb="3" eb="5">
      <t>タンカ</t>
    </rPh>
    <rPh sb="7" eb="8">
      <t>エン</t>
    </rPh>
    <phoneticPr fontId="2"/>
  </si>
  <si>
    <t>No.</t>
    <phoneticPr fontId="2"/>
  </si>
  <si>
    <t>出資割合
（％）</t>
    <rPh sb="0" eb="2">
      <t>シュッシ</t>
    </rPh>
    <rPh sb="2" eb="4">
      <t>ワリアイ</t>
    </rPh>
    <phoneticPr fontId="22"/>
  </si>
  <si>
    <t>基本料金</t>
    <rPh sb="0" eb="2">
      <t>キホン</t>
    </rPh>
    <rPh sb="2" eb="4">
      <t>リョウキン</t>
    </rPh>
    <phoneticPr fontId="22"/>
  </si>
  <si>
    <t>　　</t>
    <phoneticPr fontId="2"/>
  </si>
  <si>
    <t>　　　</t>
    <phoneticPr fontId="2"/>
  </si>
  <si>
    <t xml:space="preserve"> 　</t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</si>
  <si>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</si>
  <si>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支払利息</t>
    <rPh sb="0" eb="2">
      <t>シハラ</t>
    </rPh>
    <rPh sb="2" eb="4">
      <t>リソク</t>
    </rPh>
    <phoneticPr fontId="2"/>
  </si>
  <si>
    <t>その他</t>
    <rPh sb="2" eb="3">
      <t>ホカ</t>
    </rPh>
    <phoneticPr fontId="2"/>
  </si>
  <si>
    <t>税引前当期利益</t>
    <rPh sb="0" eb="2">
      <t>ゼイビ</t>
    </rPh>
    <rPh sb="2" eb="3">
      <t>マエ</t>
    </rPh>
    <phoneticPr fontId="2"/>
  </si>
  <si>
    <t>法人税等</t>
    <rPh sb="3" eb="4">
      <t>ナド</t>
    </rPh>
    <phoneticPr fontId="2"/>
  </si>
  <si>
    <t>税引後当期利益</t>
    <rPh sb="0" eb="2">
      <t>ゼイビ</t>
    </rPh>
    <rPh sb="2" eb="3">
      <t>ゴ</t>
    </rPh>
    <phoneticPr fontId="2"/>
  </si>
  <si>
    <t>累積税引後当期利益</t>
    <rPh sb="0" eb="2">
      <t>ルイセキ</t>
    </rPh>
    <rPh sb="2" eb="4">
      <t>ゼイビ</t>
    </rPh>
    <rPh sb="4" eb="5">
      <t>ゴ</t>
    </rPh>
    <rPh sb="5" eb="7">
      <t>トウキ</t>
    </rPh>
    <rPh sb="7" eb="9">
      <t>リエキ</t>
    </rPh>
    <phoneticPr fontId="2"/>
  </si>
  <si>
    <t>税引後当期利益（▲損失）</t>
    <rPh sb="0" eb="2">
      <t>ゼイビ</t>
    </rPh>
    <rPh sb="2" eb="3">
      <t>ゴ</t>
    </rPh>
    <rPh sb="5" eb="7">
      <t>リエキ</t>
    </rPh>
    <rPh sb="9" eb="11">
      <t>ソンシツ</t>
    </rPh>
    <phoneticPr fontId="2"/>
  </si>
  <si>
    <t>出資金</t>
    <rPh sb="0" eb="3">
      <t>シュッシキン</t>
    </rPh>
    <phoneticPr fontId="2"/>
  </si>
  <si>
    <t>投資等</t>
    <rPh sb="0" eb="2">
      <t>トウシ</t>
    </rPh>
    <rPh sb="2" eb="3">
      <t>ナド</t>
    </rPh>
    <phoneticPr fontId="2"/>
  </si>
  <si>
    <t>初期投資</t>
    <rPh sb="0" eb="2">
      <t>ショキ</t>
    </rPh>
    <rPh sb="2" eb="4">
      <t>トウシ</t>
    </rPh>
    <phoneticPr fontId="2"/>
  </si>
  <si>
    <t>借入金返済　</t>
    <rPh sb="0" eb="1">
      <t>シャク</t>
    </rPh>
    <rPh sb="1" eb="3">
      <t>ニュウキン</t>
    </rPh>
    <rPh sb="3" eb="5">
      <t>ヘンサイ</t>
    </rPh>
    <phoneticPr fontId="2"/>
  </si>
  <si>
    <t>単年度資金収支</t>
    <rPh sb="0" eb="3">
      <t>タンネンド</t>
    </rPh>
    <rPh sb="3" eb="5">
      <t>シキン</t>
    </rPh>
    <rPh sb="5" eb="7">
      <t>シュウシ</t>
    </rPh>
    <phoneticPr fontId="38"/>
  </si>
  <si>
    <t>返済準備金繰入/（繰戻）</t>
    <rPh sb="0" eb="2">
      <t>ヘンサイ</t>
    </rPh>
    <rPh sb="2" eb="5">
      <t>ジュンビキン</t>
    </rPh>
    <rPh sb="5" eb="6">
      <t>ク</t>
    </rPh>
    <rPh sb="6" eb="7">
      <t>イ</t>
    </rPh>
    <rPh sb="9" eb="10">
      <t>ク</t>
    </rPh>
    <rPh sb="10" eb="11">
      <t>モド</t>
    </rPh>
    <phoneticPr fontId="38"/>
  </si>
  <si>
    <t>返済準備金繰入後資金収支</t>
    <rPh sb="0" eb="2">
      <t>ヘンサイ</t>
    </rPh>
    <rPh sb="2" eb="5">
      <t>ジュンビキン</t>
    </rPh>
    <rPh sb="5" eb="6">
      <t>ク</t>
    </rPh>
    <rPh sb="6" eb="7">
      <t>イ</t>
    </rPh>
    <rPh sb="7" eb="8">
      <t>ゴ</t>
    </rPh>
    <rPh sb="8" eb="10">
      <t>シキン</t>
    </rPh>
    <rPh sb="10" eb="12">
      <t>シュウシ</t>
    </rPh>
    <phoneticPr fontId="38"/>
  </si>
  <si>
    <t>利益準備金繰入/（繰戻）</t>
    <rPh sb="0" eb="2">
      <t>リエキ</t>
    </rPh>
    <rPh sb="2" eb="5">
      <t>ジュンビキン</t>
    </rPh>
    <rPh sb="5" eb="6">
      <t>ク</t>
    </rPh>
    <rPh sb="6" eb="7">
      <t>イ</t>
    </rPh>
    <rPh sb="9" eb="10">
      <t>ク</t>
    </rPh>
    <rPh sb="10" eb="11">
      <t>モド</t>
    </rPh>
    <phoneticPr fontId="38"/>
  </si>
  <si>
    <t>配当</t>
    <rPh sb="0" eb="2">
      <t>ハイトウ</t>
    </rPh>
    <phoneticPr fontId="38"/>
  </si>
  <si>
    <t>配当後資金収支</t>
    <rPh sb="0" eb="2">
      <t>ハイトウ</t>
    </rPh>
    <rPh sb="2" eb="3">
      <t>ゴ</t>
    </rPh>
    <rPh sb="3" eb="5">
      <t>シキン</t>
    </rPh>
    <rPh sb="5" eb="7">
      <t>シュウシ</t>
    </rPh>
    <phoneticPr fontId="38"/>
  </si>
  <si>
    <t>配当後累積資金収支</t>
    <rPh sb="0" eb="2">
      <t>ハイトウ</t>
    </rPh>
    <rPh sb="2" eb="3">
      <t>ゴ</t>
    </rPh>
    <rPh sb="3" eb="5">
      <t>ルイセキ</t>
    </rPh>
    <rPh sb="5" eb="7">
      <t>シキン</t>
    </rPh>
    <rPh sb="7" eb="9">
      <t>シュウシ</t>
    </rPh>
    <phoneticPr fontId="38"/>
  </si>
  <si>
    <t>運営・維持管理委託料Ａ</t>
    <rPh sb="0" eb="2">
      <t>ウンエイ</t>
    </rPh>
    <phoneticPr fontId="2"/>
  </si>
  <si>
    <t>運営・維持管理委託料Ｂ</t>
    <rPh sb="0" eb="2">
      <t>ウンエイ</t>
    </rPh>
    <phoneticPr fontId="2"/>
  </si>
  <si>
    <t>運営・維持管理委託料Ｃ</t>
    <rPh sb="0" eb="2">
      <t>ウンエイ</t>
    </rPh>
    <phoneticPr fontId="2"/>
  </si>
  <si>
    <t>運営・維持管理委託料Ｄ</t>
    <rPh sb="0" eb="2">
      <t>ウンエイ</t>
    </rPh>
    <phoneticPr fontId="2"/>
  </si>
  <si>
    <t>運営・維持管理委託料Ｅ</t>
    <rPh sb="0" eb="2">
      <t>ウンエイ</t>
    </rPh>
    <phoneticPr fontId="2"/>
  </si>
  <si>
    <t>運営・維持管理委託料Ｆ</t>
    <rPh sb="0" eb="2">
      <t>ウンエイ</t>
    </rPh>
    <phoneticPr fontId="2"/>
  </si>
  <si>
    <t>運営・維持管理委託料合計</t>
    <rPh sb="0" eb="2">
      <t>ウンエイ</t>
    </rPh>
    <rPh sb="3" eb="5">
      <t>イジ</t>
    </rPh>
    <rPh sb="5" eb="7">
      <t>カンリ</t>
    </rPh>
    <rPh sb="7" eb="10">
      <t>イタクリョウ</t>
    </rPh>
    <rPh sb="10" eb="12">
      <t>ゴウケイ</t>
    </rPh>
    <phoneticPr fontId="2"/>
  </si>
  <si>
    <t>売上高合計</t>
    <rPh sb="0" eb="2">
      <t>ウリアゲ</t>
    </rPh>
    <rPh sb="2" eb="3">
      <t>ダカ</t>
    </rPh>
    <rPh sb="3" eb="5">
      <t>ゴウケイ</t>
    </rPh>
    <phoneticPr fontId="2"/>
  </si>
  <si>
    <t>営業費用</t>
    <phoneticPr fontId="2"/>
  </si>
  <si>
    <t>営業損益</t>
    <phoneticPr fontId="2"/>
  </si>
  <si>
    <t>営業外収入</t>
    <phoneticPr fontId="2"/>
  </si>
  <si>
    <t>営業外費用</t>
    <phoneticPr fontId="2"/>
  </si>
  <si>
    <t>営業外損益</t>
    <phoneticPr fontId="2"/>
  </si>
  <si>
    <t>補修費計</t>
    <rPh sb="0" eb="2">
      <t>ホシュウ</t>
    </rPh>
    <rPh sb="2" eb="3">
      <t>ヒ</t>
    </rPh>
    <rPh sb="3" eb="4">
      <t>ケイ</t>
    </rPh>
    <phoneticPr fontId="2"/>
  </si>
  <si>
    <t>開業費</t>
    <rPh sb="0" eb="2">
      <t>カイギョウ</t>
    </rPh>
    <rPh sb="2" eb="3">
      <t>ヒ</t>
    </rPh>
    <phoneticPr fontId="2"/>
  </si>
  <si>
    <r>
      <t>借入金　</t>
    </r>
    <r>
      <rPr>
        <sz val="10"/>
        <rFont val="ＭＳ Ｐゴシック"/>
        <family val="3"/>
        <charset val="128"/>
      </rPr>
      <t>※借入金の種別毎記載</t>
    </r>
    <rPh sb="0" eb="1">
      <t>シャク</t>
    </rPh>
    <rPh sb="1" eb="3">
      <t>ニュウキン</t>
    </rPh>
    <phoneticPr fontId="2"/>
  </si>
  <si>
    <t>SPC長期事業収支計画表（キャシュフロー）</t>
    <rPh sb="5" eb="7">
      <t>ジギョウ</t>
    </rPh>
    <phoneticPr fontId="2"/>
  </si>
  <si>
    <t>SPC長期事業収支計画表（損益表）</t>
    <rPh sb="5" eb="7">
      <t>ジギョウ</t>
    </rPh>
    <rPh sb="13" eb="15">
      <t>ソンエキ</t>
    </rPh>
    <rPh sb="15" eb="16">
      <t>ヒョウ</t>
    </rPh>
    <phoneticPr fontId="2"/>
  </si>
  <si>
    <t>運転経費</t>
    <rPh sb="0" eb="2">
      <t>ウンテン</t>
    </rPh>
    <rPh sb="2" eb="4">
      <t>ケイヒ</t>
    </rPh>
    <phoneticPr fontId="2"/>
  </si>
  <si>
    <t>維持管理費</t>
    <rPh sb="0" eb="2">
      <t>イジ</t>
    </rPh>
    <rPh sb="2" eb="5">
      <t>カンリヒ</t>
    </rPh>
    <phoneticPr fontId="2"/>
  </si>
  <si>
    <t>運営・維持管理費計（補修費除く）</t>
    <rPh sb="0" eb="2">
      <t>ウンエイ</t>
    </rPh>
    <rPh sb="3" eb="5">
      <t>イジ</t>
    </rPh>
    <rPh sb="5" eb="7">
      <t>カンリ</t>
    </rPh>
    <rPh sb="7" eb="8">
      <t>ヒ</t>
    </rPh>
    <rPh sb="8" eb="9">
      <t>ケイ</t>
    </rPh>
    <rPh sb="10" eb="12">
      <t>ホシュウ</t>
    </rPh>
    <rPh sb="12" eb="13">
      <t>ヒ</t>
    </rPh>
    <rPh sb="13" eb="14">
      <t>ノゾ</t>
    </rPh>
    <phoneticPr fontId="2"/>
  </si>
  <si>
    <t>ＳＰＣ経費等計</t>
    <rPh sb="3" eb="5">
      <t>ケイヒ</t>
    </rPh>
    <rPh sb="5" eb="6">
      <t>トウ</t>
    </rPh>
    <rPh sb="6" eb="7">
      <t>ケイ</t>
    </rPh>
    <phoneticPr fontId="2"/>
  </si>
  <si>
    <t>※2　物価変動及び消費税を除いた金額を記入すること。</t>
  </si>
  <si>
    <t>現在価値換算</t>
    <phoneticPr fontId="2"/>
  </si>
  <si>
    <t>変動費単価（円／ｔ）</t>
    <phoneticPr fontId="2"/>
  </si>
  <si>
    <t>①施設整備費小計</t>
    <rPh sb="1" eb="3">
      <t>シセツ</t>
    </rPh>
    <rPh sb="3" eb="5">
      <t>セイビ</t>
    </rPh>
    <rPh sb="5" eb="6">
      <t>ヒ</t>
    </rPh>
    <rPh sb="6" eb="8">
      <t>ショウケイ</t>
    </rPh>
    <phoneticPr fontId="2"/>
  </si>
  <si>
    <t>小計金額</t>
    <rPh sb="0" eb="2">
      <t>ショウケイ</t>
    </rPh>
    <rPh sb="2" eb="4">
      <t>キンガク</t>
    </rPh>
    <phoneticPr fontId="2"/>
  </si>
  <si>
    <t>日勤者</t>
  </si>
  <si>
    <t>（注）以下のスペースを用いて、応募者が設定した給与単価ごとの給与に含まれる内容（各種手当てや賞与、福利厚生費等）、及び給与単価ごとの人員数の算出根拠（勤務時間帯やシフト等）を示すこと。</t>
    <rPh sb="1" eb="2">
      <t>チュウ</t>
    </rPh>
    <rPh sb="3" eb="5">
      <t>イカ</t>
    </rPh>
    <rPh sb="11" eb="12">
      <t>モチ</t>
    </rPh>
    <rPh sb="15" eb="18">
      <t>オウボシャ</t>
    </rPh>
    <rPh sb="19" eb="21">
      <t>セッテイ</t>
    </rPh>
    <rPh sb="23" eb="25">
      <t>キュウヨ</t>
    </rPh>
    <rPh sb="25" eb="27">
      <t>タンカ</t>
    </rPh>
    <rPh sb="30" eb="32">
      <t>キュウヨ</t>
    </rPh>
    <rPh sb="33" eb="34">
      <t>フク</t>
    </rPh>
    <rPh sb="37" eb="39">
      <t>ナイヨウ</t>
    </rPh>
    <rPh sb="40" eb="42">
      <t>カクシュ</t>
    </rPh>
    <rPh sb="42" eb="44">
      <t>テア</t>
    </rPh>
    <rPh sb="46" eb="48">
      <t>ショウヨ</t>
    </rPh>
    <rPh sb="49" eb="51">
      <t>フクリ</t>
    </rPh>
    <rPh sb="51" eb="55">
      <t>コウセイヒナド</t>
    </rPh>
    <rPh sb="61" eb="63">
      <t>タンカ</t>
    </rPh>
    <phoneticPr fontId="2"/>
  </si>
  <si>
    <t>維持管理費（固定費）</t>
    <phoneticPr fontId="2"/>
  </si>
  <si>
    <t>運転経費（固定費）　</t>
    <phoneticPr fontId="2"/>
  </si>
  <si>
    <t>人件費（固定費）</t>
    <phoneticPr fontId="2"/>
  </si>
  <si>
    <t>運転経費（変動費）</t>
    <rPh sb="0" eb="2">
      <t>ウンテン</t>
    </rPh>
    <rPh sb="5" eb="7">
      <t>ヘンドウ</t>
    </rPh>
    <rPh sb="7" eb="8">
      <t>ヒ</t>
    </rPh>
    <phoneticPr fontId="22"/>
  </si>
  <si>
    <t>運転経費（変動費）</t>
    <rPh sb="0" eb="2">
      <t>ウンテン</t>
    </rPh>
    <rPh sb="2" eb="4">
      <t>ケイヒ</t>
    </rPh>
    <rPh sb="5" eb="7">
      <t>ヘンドウ</t>
    </rPh>
    <rPh sb="7" eb="8">
      <t>ヒ</t>
    </rPh>
    <phoneticPr fontId="2"/>
  </si>
  <si>
    <t>その他経費（運営業務委託料変動費）</t>
    <rPh sb="2" eb="3">
      <t>タ</t>
    </rPh>
    <rPh sb="6" eb="8">
      <t>ウンエイ</t>
    </rPh>
    <rPh sb="8" eb="10">
      <t>ギョウム</t>
    </rPh>
    <rPh sb="10" eb="13">
      <t>イタクリョウ</t>
    </rPh>
    <rPh sb="13" eb="15">
      <t>ヘンドウ</t>
    </rPh>
    <rPh sb="15" eb="16">
      <t>ヒ</t>
    </rPh>
    <phoneticPr fontId="22"/>
  </si>
  <si>
    <t>※3　Ａ３ヨコで記述すること。また、Microsoft　Excel（バージョンは2003以降）にて作成し、計算式及び関数がわかる形で電子媒体に保存して提出すること。</t>
    <phoneticPr fontId="2"/>
  </si>
  <si>
    <t>※4　補修工事が不要な年度は、「０（ゼロ）」と記述すること。</t>
    <rPh sb="3" eb="5">
      <t>ホシュウ</t>
    </rPh>
    <rPh sb="5" eb="7">
      <t>コウジ</t>
    </rPh>
    <rPh sb="11" eb="13">
      <t>ネンド</t>
    </rPh>
    <rPh sb="23" eb="25">
      <t>キジュツ</t>
    </rPh>
    <phoneticPr fontId="2"/>
  </si>
  <si>
    <t>※8　特記すべき事項がある場合、備考欄に記述すること。</t>
    <rPh sb="3" eb="5">
      <t>トッキ</t>
    </rPh>
    <rPh sb="8" eb="10">
      <t>ジコウ</t>
    </rPh>
    <rPh sb="13" eb="15">
      <t>バアイ</t>
    </rPh>
    <rPh sb="16" eb="19">
      <t>ビコウラン</t>
    </rPh>
    <rPh sb="20" eb="22">
      <t>キジュツ</t>
    </rPh>
    <phoneticPr fontId="2"/>
  </si>
  <si>
    <t>※3　他の様式と関連のある項目の数値は、整合を取ること。</t>
    <rPh sb="3" eb="4">
      <t>タ</t>
    </rPh>
    <rPh sb="5" eb="7">
      <t>ヨウシキ</t>
    </rPh>
    <rPh sb="8" eb="10">
      <t>カンレン</t>
    </rPh>
    <rPh sb="13" eb="15">
      <t>コウモク</t>
    </rPh>
    <rPh sb="16" eb="18">
      <t>スウチ</t>
    </rPh>
    <rPh sb="20" eb="22">
      <t>セイゴウ</t>
    </rPh>
    <rPh sb="23" eb="24">
      <t>ト</t>
    </rPh>
    <phoneticPr fontId="2"/>
  </si>
  <si>
    <t>※6　Ａ３ヨコで記述すること。また、Microsoft　Excel（バージョンは2003以降）にて作成し、計算式及び関数がわかる形で電子媒体に保存して提出すること。</t>
    <phoneticPr fontId="2"/>
  </si>
  <si>
    <t>※1　可能な範囲で詳細に記載し、記入欄が足りない場合は、適宜追加すること。</t>
    <rPh sb="3" eb="5">
      <t>カノウ</t>
    </rPh>
    <rPh sb="6" eb="8">
      <t>ハンイ</t>
    </rPh>
    <rPh sb="9" eb="11">
      <t>ショウサイ</t>
    </rPh>
    <rPh sb="12" eb="14">
      <t>キサイ</t>
    </rPh>
    <rPh sb="16" eb="18">
      <t>キニュウ</t>
    </rPh>
    <rPh sb="18" eb="19">
      <t>ラン</t>
    </rPh>
    <rPh sb="20" eb="21">
      <t>タ</t>
    </rPh>
    <rPh sb="24" eb="26">
      <t>バアイ</t>
    </rPh>
    <rPh sb="28" eb="30">
      <t>テキギ</t>
    </rPh>
    <rPh sb="30" eb="32">
      <t>ツイカ</t>
    </rPh>
    <phoneticPr fontId="2"/>
  </si>
  <si>
    <t>運営業務委託料計</t>
    <rPh sb="0" eb="2">
      <t>ウンエイ</t>
    </rPh>
    <rPh sb="2" eb="4">
      <t>ギョウム</t>
    </rPh>
    <rPh sb="4" eb="6">
      <t>イタク</t>
    </rPh>
    <rPh sb="6" eb="7">
      <t>リョウ</t>
    </rPh>
    <rPh sb="7" eb="8">
      <t>ケイ</t>
    </rPh>
    <phoneticPr fontId="2"/>
  </si>
  <si>
    <t>開業費減価償却費</t>
    <rPh sb="0" eb="2">
      <t>カイギョウ</t>
    </rPh>
    <rPh sb="2" eb="3">
      <t>ヒ</t>
    </rPh>
    <rPh sb="3" eb="5">
      <t>ゲンカ</t>
    </rPh>
    <rPh sb="5" eb="7">
      <t>ショウキャク</t>
    </rPh>
    <rPh sb="7" eb="8">
      <t>ヒ</t>
    </rPh>
    <phoneticPr fontId="2"/>
  </si>
  <si>
    <t>※5　法人税等は、実際に納付する年度が所得算定の年度と異なる場合でも、所得算定の年度に納付するものとして計上すること。</t>
    <phoneticPr fontId="2"/>
  </si>
  <si>
    <t>※4　対価の売上は、支給対象期間に支払われるものとして計算すること（４月請求の対価は、その前年度の売上）。</t>
    <rPh sb="3" eb="5">
      <t>タイカ</t>
    </rPh>
    <rPh sb="6" eb="8">
      <t>ウリアゲ</t>
    </rPh>
    <rPh sb="10" eb="12">
      <t>シキュウ</t>
    </rPh>
    <rPh sb="12" eb="14">
      <t>タイショウ</t>
    </rPh>
    <rPh sb="14" eb="16">
      <t>キカン</t>
    </rPh>
    <rPh sb="17" eb="19">
      <t>シハラ</t>
    </rPh>
    <rPh sb="27" eb="29">
      <t>ケイサン</t>
    </rPh>
    <rPh sb="35" eb="36">
      <t>ガツ</t>
    </rPh>
    <rPh sb="39" eb="41">
      <t>タイカ</t>
    </rPh>
    <rPh sb="45" eb="48">
      <t>ゼンネンド</t>
    </rPh>
    <rPh sb="49" eb="51">
      <t>ウリアゲ</t>
    </rPh>
    <phoneticPr fontId="2"/>
  </si>
  <si>
    <t>開業費減価償却</t>
    <phoneticPr fontId="2"/>
  </si>
  <si>
    <t>（単位：千円）</t>
    <rPh sb="1" eb="3">
      <t>タンイ</t>
    </rPh>
    <rPh sb="4" eb="5">
      <t>セン</t>
    </rPh>
    <rPh sb="5" eb="6">
      <t>ヒャクマンエン</t>
    </rPh>
    <phoneticPr fontId="2"/>
  </si>
  <si>
    <t>50％以上とする。</t>
    <rPh sb="3" eb="5">
      <t>イジョウ</t>
    </rPh>
    <phoneticPr fontId="2"/>
  </si>
  <si>
    <t>構成員（　　　を行う企業）</t>
    <rPh sb="0" eb="2">
      <t>コウセイ</t>
    </rPh>
    <rPh sb="2" eb="3">
      <t>イン</t>
    </rPh>
    <rPh sb="8" eb="9">
      <t>オコナ</t>
    </rPh>
    <rPh sb="10" eb="12">
      <t>キギョウ</t>
    </rPh>
    <phoneticPr fontId="2"/>
  </si>
  <si>
    <t>②施設整備費（消費税（10%）込み）</t>
    <rPh sb="1" eb="3">
      <t>シセツ</t>
    </rPh>
    <rPh sb="3" eb="5">
      <t>セイビ</t>
    </rPh>
    <rPh sb="5" eb="6">
      <t>ヒ</t>
    </rPh>
    <rPh sb="7" eb="9">
      <t>ショウヒ</t>
    </rPh>
    <rPh sb="9" eb="10">
      <t>ゼイ</t>
    </rPh>
    <rPh sb="15" eb="16">
      <t>コ</t>
    </rPh>
    <phoneticPr fontId="2"/>
  </si>
  <si>
    <r>
      <t>変動費単価（円／ｔ）
(消費税</t>
    </r>
    <r>
      <rPr>
        <sz val="11"/>
        <rFont val="ＭＳ Ｐゴシック"/>
        <family val="3"/>
        <charset val="128"/>
      </rPr>
      <t>（10%）込み)</t>
    </r>
    <phoneticPr fontId="2"/>
  </si>
  <si>
    <t>事業費（②＋⑦）
　（消費税（10%）込み）</t>
    <rPh sb="0" eb="3">
      <t>ジギョウヒ</t>
    </rPh>
    <rPh sb="11" eb="14">
      <t>ショウヒゼイ</t>
    </rPh>
    <rPh sb="19" eb="20">
      <t>コ</t>
    </rPh>
    <phoneticPr fontId="2"/>
  </si>
  <si>
    <t>開業費(運営固定費）</t>
    <rPh sb="0" eb="2">
      <t>カイギョウ</t>
    </rPh>
    <rPh sb="2" eb="3">
      <t>ヒ</t>
    </rPh>
    <rPh sb="4" eb="6">
      <t>ウンエイ</t>
    </rPh>
    <rPh sb="6" eb="8">
      <t>コテイ</t>
    </rPh>
    <rPh sb="8" eb="9">
      <t>ヒ</t>
    </rPh>
    <phoneticPr fontId="2"/>
  </si>
  <si>
    <r>
      <t>※1　</t>
    </r>
    <r>
      <rPr>
        <sz val="11"/>
        <rFont val="ＭＳ Ｐゴシック"/>
        <family val="3"/>
        <charset val="128"/>
      </rPr>
      <t>金額の有効数値は１円とし、１円未満は切り捨てること。表示は千円単位とする。（したがって、小数点第三位まで入力し、表示は千円単位とすること。）</t>
    </r>
    <phoneticPr fontId="2"/>
  </si>
  <si>
    <t>SPCのその他経費（固定費）</t>
    <rPh sb="6" eb="7">
      <t>タ</t>
    </rPh>
    <rPh sb="7" eb="9">
      <t>ケイヒ</t>
    </rPh>
    <phoneticPr fontId="2"/>
  </si>
  <si>
    <r>
      <t>※6　</t>
    </r>
    <r>
      <rPr>
        <sz val="11"/>
        <rFont val="ＭＳ Ｐゴシック"/>
        <family val="3"/>
        <charset val="128"/>
      </rPr>
      <t>金額の有効数値は１円とし、１円未満は切り捨てること。表示は千円単位とする。（したがって、小数点第三位まで入力し、表示は千円単位とすること。</t>
    </r>
    <phoneticPr fontId="2"/>
  </si>
  <si>
    <r>
      <t>※7　様式7-3の</t>
    </r>
    <r>
      <rPr>
        <sz val="11"/>
        <rFont val="ＭＳ Ｐゴシック"/>
        <family val="3"/>
        <charset val="128"/>
      </rPr>
      <t>主要機器　長期点検整備計画と整合を図ること。</t>
    </r>
    <rPh sb="3" eb="5">
      <t>ヨウシキ</t>
    </rPh>
    <rPh sb="9" eb="11">
      <t>シュヨウ</t>
    </rPh>
    <rPh sb="11" eb="13">
      <t>キキ</t>
    </rPh>
    <rPh sb="14" eb="16">
      <t>チョウキ</t>
    </rPh>
    <rPh sb="16" eb="18">
      <t>テンケン</t>
    </rPh>
    <rPh sb="18" eb="20">
      <t>セイビ</t>
    </rPh>
    <rPh sb="20" eb="22">
      <t>ケイカク</t>
    </rPh>
    <rPh sb="23" eb="25">
      <t>セイゴウ</t>
    </rPh>
    <rPh sb="26" eb="27">
      <t>ハカ</t>
    </rPh>
    <phoneticPr fontId="2"/>
  </si>
  <si>
    <t>※2　金額の有効数値は１円とし、１円未満は切り捨てること。表示は千円単位とする。（したがって、小数点第三位まで入力し、表示は千円単位とすること。）</t>
    <phoneticPr fontId="2"/>
  </si>
  <si>
    <t>2021年度</t>
    <rPh sb="4" eb="6">
      <t>ネンド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</si>
  <si>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</si>
  <si>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</si>
  <si>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</si>
  <si>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</si>
  <si>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</si>
  <si>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</si>
  <si>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</si>
  <si>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2027年度</t>
    <rPh sb="4" eb="6">
      <t>ネンド</t>
    </rPh>
    <phoneticPr fontId="2"/>
  </si>
  <si>
    <t>2028年度</t>
    <rPh sb="4" eb="6">
      <t>ネンド</t>
    </rPh>
    <phoneticPr fontId="2"/>
  </si>
  <si>
    <t>2029年度</t>
    <rPh sb="4" eb="6">
      <t>ネンド</t>
    </rPh>
    <phoneticPr fontId="2"/>
  </si>
  <si>
    <t>2030年度</t>
    <rPh sb="4" eb="6">
      <t>ネンド</t>
    </rPh>
    <phoneticPr fontId="2"/>
  </si>
  <si>
    <t>2031年度</t>
    <rPh sb="4" eb="6">
      <t>ネンド</t>
    </rPh>
    <phoneticPr fontId="2"/>
  </si>
  <si>
    <t>2032年度</t>
    <rPh sb="4" eb="6">
      <t>ネンド</t>
    </rPh>
    <phoneticPr fontId="2"/>
  </si>
  <si>
    <t>2033年度</t>
    <rPh sb="4" eb="6">
      <t>ネンド</t>
    </rPh>
    <phoneticPr fontId="2"/>
  </si>
  <si>
    <t>2034年度</t>
    <rPh sb="4" eb="6">
      <t>ネンド</t>
    </rPh>
    <phoneticPr fontId="2"/>
  </si>
  <si>
    <t>2035年度</t>
    <rPh sb="4" eb="6">
      <t>ネンド</t>
    </rPh>
    <phoneticPr fontId="2"/>
  </si>
  <si>
    <t>2036年度</t>
    <rPh sb="4" eb="6">
      <t>ネンド</t>
    </rPh>
    <phoneticPr fontId="2"/>
  </si>
  <si>
    <t>2037年度</t>
    <rPh sb="4" eb="6">
      <t>ネンド</t>
    </rPh>
    <phoneticPr fontId="2"/>
  </si>
  <si>
    <t>2038年度</t>
    <rPh sb="4" eb="6">
      <t>ネンド</t>
    </rPh>
    <phoneticPr fontId="2"/>
  </si>
  <si>
    <t>2039年度</t>
    <rPh sb="4" eb="6">
      <t>ネンド</t>
    </rPh>
    <phoneticPr fontId="2"/>
  </si>
  <si>
    <t>2040年度</t>
    <rPh sb="4" eb="6">
      <t>ネンド</t>
    </rPh>
    <phoneticPr fontId="2"/>
  </si>
  <si>
    <t>全体費用</t>
    <rPh sb="0" eb="2">
      <t>ゼンタイ</t>
    </rPh>
    <rPh sb="2" eb="4">
      <t>ヒヨウ</t>
    </rPh>
    <phoneticPr fontId="2"/>
  </si>
  <si>
    <t>摘　要</t>
    <rPh sb="0" eb="1">
      <t>ツ</t>
    </rPh>
    <rPh sb="2" eb="3">
      <t>ヨウ</t>
    </rPh>
    <phoneticPr fontId="2"/>
  </si>
  <si>
    <t>上水道</t>
    <rPh sb="0" eb="2">
      <t>ジョウスイ</t>
    </rPh>
    <rPh sb="2" eb="3">
      <t>ミチ</t>
    </rPh>
    <phoneticPr fontId="2"/>
  </si>
  <si>
    <t>燃やせるごみ運搬</t>
    <rPh sb="0" eb="1">
      <t>モ</t>
    </rPh>
    <rPh sb="6" eb="8">
      <t>ウンパン</t>
    </rPh>
    <phoneticPr fontId="2"/>
  </si>
  <si>
    <t>燃やせるごみ運搬</t>
    <rPh sb="0" eb="1">
      <t>モ</t>
    </rPh>
    <rPh sb="6" eb="8">
      <t>ウンパン</t>
    </rPh>
    <phoneticPr fontId="22"/>
  </si>
  <si>
    <t>2019年度</t>
    <rPh sb="4" eb="6">
      <t>ネンド</t>
    </rPh>
    <phoneticPr fontId="22"/>
  </si>
  <si>
    <t>2022年度</t>
    <rPh sb="4" eb="6">
      <t>ネンド</t>
    </rPh>
    <phoneticPr fontId="22"/>
  </si>
  <si>
    <t>2023年度</t>
    <rPh sb="4" eb="6">
      <t>ネンド</t>
    </rPh>
    <phoneticPr fontId="22"/>
  </si>
  <si>
    <t>2024年度</t>
    <rPh sb="4" eb="6">
      <t>ネンド</t>
    </rPh>
    <phoneticPr fontId="22"/>
  </si>
  <si>
    <t>2025年度</t>
    <rPh sb="4" eb="6">
      <t>ネンド</t>
    </rPh>
    <phoneticPr fontId="22"/>
  </si>
  <si>
    <t>2026年度</t>
    <rPh sb="4" eb="6">
      <t>ネンド</t>
    </rPh>
    <phoneticPr fontId="22"/>
  </si>
  <si>
    <t>2027年度</t>
    <rPh sb="4" eb="6">
      <t>ネンド</t>
    </rPh>
    <phoneticPr fontId="22"/>
  </si>
  <si>
    <t>2028年度</t>
    <rPh sb="4" eb="6">
      <t>ネンド</t>
    </rPh>
    <phoneticPr fontId="22"/>
  </si>
  <si>
    <t>2029年度</t>
    <rPh sb="4" eb="6">
      <t>ネンド</t>
    </rPh>
    <phoneticPr fontId="22"/>
  </si>
  <si>
    <t>2030年度</t>
    <rPh sb="4" eb="6">
      <t>ネンド</t>
    </rPh>
    <phoneticPr fontId="22"/>
  </si>
  <si>
    <t>2031年度</t>
    <rPh sb="4" eb="6">
      <t>ネンド</t>
    </rPh>
    <phoneticPr fontId="22"/>
  </si>
  <si>
    <t>2032年度</t>
    <rPh sb="4" eb="6">
      <t>ネンド</t>
    </rPh>
    <phoneticPr fontId="22"/>
  </si>
  <si>
    <t>2033年度</t>
    <rPh sb="4" eb="6">
      <t>ネンド</t>
    </rPh>
    <phoneticPr fontId="22"/>
  </si>
  <si>
    <t>2034年度</t>
    <rPh sb="4" eb="6">
      <t>ネンド</t>
    </rPh>
    <phoneticPr fontId="22"/>
  </si>
  <si>
    <t>2035年度</t>
    <rPh sb="4" eb="6">
      <t>ネンド</t>
    </rPh>
    <phoneticPr fontId="22"/>
  </si>
  <si>
    <t>2036年度</t>
    <rPh sb="4" eb="6">
      <t>ネンド</t>
    </rPh>
    <phoneticPr fontId="22"/>
  </si>
  <si>
    <t>2037年度</t>
    <rPh sb="4" eb="6">
      <t>ネンド</t>
    </rPh>
    <phoneticPr fontId="22"/>
  </si>
  <si>
    <t>2038年度</t>
    <rPh sb="4" eb="6">
      <t>ネンド</t>
    </rPh>
    <phoneticPr fontId="22"/>
  </si>
  <si>
    <t>2039年度</t>
    <rPh sb="4" eb="6">
      <t>ネンド</t>
    </rPh>
    <phoneticPr fontId="22"/>
  </si>
  <si>
    <t>2040年度</t>
    <rPh sb="4" eb="6">
      <t>ネンド</t>
    </rPh>
    <phoneticPr fontId="22"/>
  </si>
  <si>
    <t>燃やせるごみ運搬相当分合計</t>
    <rPh sb="0" eb="1">
      <t>モ</t>
    </rPh>
    <rPh sb="6" eb="8">
      <t>ウンパン</t>
    </rPh>
    <rPh sb="8" eb="11">
      <t>ソウトウブン</t>
    </rPh>
    <rPh sb="11" eb="13">
      <t>ゴウケイ</t>
    </rPh>
    <phoneticPr fontId="2"/>
  </si>
  <si>
    <t>燃やせるごみ運搬相当分計</t>
    <rPh sb="0" eb="1">
      <t>モ</t>
    </rPh>
    <rPh sb="6" eb="8">
      <t>ウンパン</t>
    </rPh>
    <rPh sb="8" eb="10">
      <t>ソウトウ</t>
    </rPh>
    <rPh sb="10" eb="11">
      <t>ブン</t>
    </rPh>
    <rPh sb="11" eb="12">
      <t>ケイ</t>
    </rPh>
    <phoneticPr fontId="2"/>
  </si>
  <si>
    <t>燃やせるごみ運搬相当分</t>
    <rPh sb="0" eb="1">
      <t>モ</t>
    </rPh>
    <rPh sb="6" eb="8">
      <t>ウンパン</t>
    </rPh>
    <rPh sb="8" eb="11">
      <t>ソウトウブン</t>
    </rPh>
    <phoneticPr fontId="2"/>
  </si>
  <si>
    <t>小計
（運営業務委託料Ｂ）</t>
    <rPh sb="0" eb="2">
      <t>ショウケイ</t>
    </rPh>
    <phoneticPr fontId="2"/>
  </si>
  <si>
    <t>通番
（様式第2-2記載の通番）</t>
    <rPh sb="0" eb="1">
      <t>ツウ</t>
    </rPh>
    <rPh sb="1" eb="2">
      <t>バン</t>
    </rPh>
    <rPh sb="4" eb="6">
      <t>ヨウシキ</t>
    </rPh>
    <rPh sb="6" eb="7">
      <t>ダイ</t>
    </rPh>
    <rPh sb="10" eb="12">
      <t>キサイ</t>
    </rPh>
    <rPh sb="13" eb="14">
      <t>トオ</t>
    </rPh>
    <rPh sb="14" eb="15">
      <t>バン</t>
    </rPh>
    <phoneticPr fontId="2"/>
  </si>
  <si>
    <t>代表企業</t>
    <rPh sb="0" eb="2">
      <t>ダイヒョウ</t>
    </rPh>
    <rPh sb="2" eb="4">
      <t>キギョウ</t>
    </rPh>
    <phoneticPr fontId="2"/>
  </si>
  <si>
    <r>
      <t>※1　</t>
    </r>
    <r>
      <rPr>
        <sz val="11"/>
        <rFont val="ＭＳ Ｐゴシック"/>
        <family val="3"/>
        <charset val="128"/>
      </rPr>
      <t>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運営変動費には、ごみ処理量の変動に応じて変動する費用を記載すること。
※4　SPCの利益は含めないこと。
※5　（量）の項目は、単位に置き換えること。
※6　記入欄が足りない場合は，適宜追加すること。
※7　Ａ３ヨコで記述すること。また、Microsoft　Excel（バージョンは2003以降）にて作成し、計算式及び関数がわかる形で電子媒体に保存して提出すること。</t>
    </r>
    <phoneticPr fontId="2"/>
  </si>
  <si>
    <r>
      <t xml:space="preserve">③固定費分
</t>
    </r>
    <r>
      <rPr>
        <sz val="9"/>
        <rFont val="ＭＳ Ｐゴシック"/>
        <family val="3"/>
        <charset val="128"/>
      </rPr>
      <t>（補修費除く）</t>
    </r>
    <r>
      <rPr>
        <sz val="10"/>
        <rFont val="ＭＳ Ｐゴシック"/>
        <family val="3"/>
        <charset val="128"/>
      </rPr>
      <t xml:space="preserve">
【様式8-3】</t>
    </r>
    <rPh sb="1" eb="4">
      <t>コテイヒ</t>
    </rPh>
    <rPh sb="4" eb="5">
      <t>ブン</t>
    </rPh>
    <rPh sb="7" eb="9">
      <t>ホシュウ</t>
    </rPh>
    <rPh sb="9" eb="10">
      <t>ヒ</t>
    </rPh>
    <rPh sb="10" eb="11">
      <t>ノゾ</t>
    </rPh>
    <rPh sb="15" eb="17">
      <t>ヨウシキ</t>
    </rPh>
    <phoneticPr fontId="2"/>
  </si>
  <si>
    <t>④変動費分
【様式8-4】</t>
    <rPh sb="1" eb="3">
      <t>ヘンドウ</t>
    </rPh>
    <rPh sb="3" eb="4">
      <t>ヒ</t>
    </rPh>
    <rPh sb="4" eb="5">
      <t>ブン</t>
    </rPh>
    <phoneticPr fontId="2"/>
  </si>
  <si>
    <t>⑤補修費分
【様式8-14】</t>
    <rPh sb="1" eb="3">
      <t>ホシュウ</t>
    </rPh>
    <rPh sb="3" eb="4">
      <t>ヒ</t>
    </rPh>
    <rPh sb="4" eb="5">
      <t>ブン</t>
    </rPh>
    <rPh sb="7" eb="9">
      <t>ヨウシキ</t>
    </rPh>
    <phoneticPr fontId="2"/>
  </si>
  <si>
    <t>運転経費
【様式8-7】</t>
    <rPh sb="0" eb="2">
      <t>ウンテン</t>
    </rPh>
    <rPh sb="2" eb="4">
      <t>ケイヒ</t>
    </rPh>
    <rPh sb="6" eb="8">
      <t>ヨウシキ</t>
    </rPh>
    <phoneticPr fontId="22"/>
  </si>
  <si>
    <t>維持管理費
【様式8-8】</t>
    <rPh sb="0" eb="2">
      <t>イジ</t>
    </rPh>
    <rPh sb="2" eb="5">
      <t>カンリヒ</t>
    </rPh>
    <rPh sb="7" eb="9">
      <t>ヨウシキ</t>
    </rPh>
    <phoneticPr fontId="22"/>
  </si>
  <si>
    <t>人件費
【様式8-9】</t>
    <rPh sb="0" eb="3">
      <t>ジンケンヒ</t>
    </rPh>
    <rPh sb="5" eb="7">
      <t>ヨウシキ</t>
    </rPh>
    <phoneticPr fontId="2"/>
  </si>
  <si>
    <t>その他経費
【様式8-10】</t>
    <rPh sb="2" eb="3">
      <t>タ</t>
    </rPh>
    <rPh sb="3" eb="5">
      <t>ケイヒ</t>
    </rPh>
    <rPh sb="7" eb="9">
      <t>ヨウシキ</t>
    </rPh>
    <phoneticPr fontId="2"/>
  </si>
  <si>
    <t>運転経費
【様式8-11】</t>
    <rPh sb="0" eb="2">
      <t>ウンテン</t>
    </rPh>
    <rPh sb="2" eb="4">
      <t>ケイヒ</t>
    </rPh>
    <rPh sb="6" eb="8">
      <t>ヨウシキ</t>
    </rPh>
    <phoneticPr fontId="22"/>
  </si>
  <si>
    <t>その他の経費
【様式8-13】</t>
    <rPh sb="2" eb="3">
      <t>タ</t>
    </rPh>
    <rPh sb="4" eb="6">
      <t>ケイヒ</t>
    </rPh>
    <rPh sb="8" eb="10">
      <t>ヨウシキ</t>
    </rPh>
    <phoneticPr fontId="22"/>
  </si>
  <si>
    <t>運転経費
【様式8-12】</t>
    <rPh sb="0" eb="2">
      <t>ウンテン</t>
    </rPh>
    <rPh sb="2" eb="4">
      <t>ケイヒ</t>
    </rPh>
    <rPh sb="6" eb="8">
      <t>ヨウシキ</t>
    </rPh>
    <phoneticPr fontId="22"/>
  </si>
  <si>
    <t>中継施設対象ごみ処理量　（ｔ/年）</t>
    <rPh sb="0" eb="2">
      <t>チュウケイ</t>
    </rPh>
    <rPh sb="2" eb="4">
      <t>シセツ</t>
    </rPh>
    <rPh sb="4" eb="6">
      <t>タイショウ</t>
    </rPh>
    <rPh sb="8" eb="10">
      <t>ショリ</t>
    </rPh>
    <rPh sb="10" eb="11">
      <t>リョウ</t>
    </rPh>
    <rPh sb="15" eb="16">
      <t>ネン</t>
    </rPh>
    <phoneticPr fontId="2"/>
  </si>
  <si>
    <t>中継施設</t>
    <rPh sb="0" eb="4">
      <t>チュウケイシセツ</t>
    </rPh>
    <phoneticPr fontId="2"/>
  </si>
  <si>
    <t>中継施設</t>
    <rPh sb="0" eb="4">
      <t>チュウケイシセツ</t>
    </rPh>
    <phoneticPr fontId="22"/>
  </si>
  <si>
    <t>中継施設
（運営・維持管理
委託料Ｃ）</t>
    <rPh sb="0" eb="4">
      <t>チュウケイシセツ</t>
    </rPh>
    <rPh sb="6" eb="8">
      <t>ウンエイ</t>
    </rPh>
    <rPh sb="9" eb="11">
      <t>イジ</t>
    </rPh>
    <rPh sb="11" eb="13">
      <t>カンリ</t>
    </rPh>
    <rPh sb="14" eb="17">
      <t>イタクリョウ</t>
    </rPh>
    <phoneticPr fontId="2"/>
  </si>
  <si>
    <t>中継施設相当分計</t>
    <rPh sb="0" eb="4">
      <t>チュウケイシセツ</t>
    </rPh>
    <rPh sb="4" eb="6">
      <t>ソウトウ</t>
    </rPh>
    <rPh sb="6" eb="7">
      <t>ブン</t>
    </rPh>
    <rPh sb="7" eb="8">
      <t>ケイ</t>
    </rPh>
    <phoneticPr fontId="2"/>
  </si>
  <si>
    <t>中継施設相当分計</t>
    <rPh sb="0" eb="2">
      <t>チュウケイ</t>
    </rPh>
    <rPh sb="2" eb="4">
      <t>シセツ</t>
    </rPh>
    <rPh sb="4" eb="6">
      <t>ソウトウ</t>
    </rPh>
    <rPh sb="6" eb="7">
      <t>ブン</t>
    </rPh>
    <rPh sb="7" eb="8">
      <t>ケイ</t>
    </rPh>
    <phoneticPr fontId="2"/>
  </si>
  <si>
    <t>中継施設相当分</t>
    <rPh sb="0" eb="4">
      <t>チュウケイシセツ</t>
    </rPh>
    <rPh sb="4" eb="6">
      <t>ソウトウ</t>
    </rPh>
    <rPh sb="6" eb="7">
      <t>ブン</t>
    </rPh>
    <phoneticPr fontId="2"/>
  </si>
  <si>
    <t>中継施設</t>
    <rPh sb="0" eb="2">
      <t>チュウケイ</t>
    </rPh>
    <rPh sb="2" eb="4">
      <t>シセツ</t>
    </rPh>
    <phoneticPr fontId="2"/>
  </si>
  <si>
    <t>燃やせるごみ運搬
（運営・維持管理
委託料F）</t>
    <rPh sb="0" eb="1">
      <t>モ</t>
    </rPh>
    <rPh sb="6" eb="8">
      <t>ウンパン</t>
    </rPh>
    <phoneticPr fontId="2"/>
  </si>
  <si>
    <t>⑥事業用地に係る費用
【様式8-15】</t>
    <rPh sb="1" eb="3">
      <t>ジギョウ</t>
    </rPh>
    <rPh sb="3" eb="5">
      <t>ヨウチ</t>
    </rPh>
    <rPh sb="6" eb="7">
      <t>カカ</t>
    </rPh>
    <rPh sb="8" eb="10">
      <t>ヒヨウ</t>
    </rPh>
    <rPh sb="12" eb="14">
      <t>ヨウシキ</t>
    </rPh>
    <phoneticPr fontId="2"/>
  </si>
  <si>
    <t>⑥小計</t>
    <rPh sb="1" eb="3">
      <t>ショウケイ</t>
    </rPh>
    <phoneticPr fontId="2"/>
  </si>
  <si>
    <t>名目価値（①＋⑦）</t>
    <rPh sb="0" eb="2">
      <t>メイモク</t>
    </rPh>
    <rPh sb="2" eb="4">
      <t>カチ</t>
    </rPh>
    <phoneticPr fontId="2"/>
  </si>
  <si>
    <t>事業費（①＋⑦）</t>
    <rPh sb="0" eb="3">
      <t>ジギョウヒ</t>
    </rPh>
    <phoneticPr fontId="2"/>
  </si>
  <si>
    <t>事業用地に係る費用</t>
    <rPh sb="0" eb="2">
      <t>ジゴユ</t>
    </rPh>
    <rPh sb="2" eb="4">
      <t>ヨウチ</t>
    </rPh>
    <rPh sb="5" eb="6">
      <t>カカ</t>
    </rPh>
    <rPh sb="7" eb="9">
      <t>ヒヨウ</t>
    </rPh>
    <phoneticPr fontId="22"/>
  </si>
  <si>
    <t>使用面積</t>
    <rPh sb="0" eb="2">
      <t>シヨウ</t>
    </rPh>
    <rPh sb="2" eb="4">
      <t>メンセキ</t>
    </rPh>
    <phoneticPr fontId="22"/>
  </si>
  <si>
    <t>㎡</t>
    <phoneticPr fontId="22"/>
  </si>
  <si>
    <t>借地の場合</t>
    <rPh sb="0" eb="2">
      <t>シャクチ</t>
    </rPh>
    <rPh sb="3" eb="5">
      <t>バアイ</t>
    </rPh>
    <phoneticPr fontId="2"/>
  </si>
  <si>
    <t>購入の場合</t>
    <rPh sb="0" eb="2">
      <t>コウニュウ</t>
    </rPh>
    <rPh sb="3" eb="5">
      <t>バアイ</t>
    </rPh>
    <phoneticPr fontId="2"/>
  </si>
  <si>
    <t>運営業務委託料Ｄ</t>
    <rPh sb="0" eb="2">
      <t>ウンエイ</t>
    </rPh>
    <rPh sb="2" eb="4">
      <t>ギョウム</t>
    </rPh>
    <rPh sb="4" eb="7">
      <t>イタクリョウ</t>
    </rPh>
    <phoneticPr fontId="2"/>
  </si>
  <si>
    <t>小計
（運営業務委託料F）</t>
    <rPh sb="0" eb="2">
      <t>ショウケイ</t>
    </rPh>
    <phoneticPr fontId="2"/>
  </si>
  <si>
    <t>運営・維持管理委託料G</t>
    <rPh sb="0" eb="2">
      <t>ウンエイ</t>
    </rPh>
    <phoneticPr fontId="2"/>
  </si>
  <si>
    <t>地域住民対応業務費用</t>
    <rPh sb="0" eb="2">
      <t>チイキ</t>
    </rPh>
    <rPh sb="2" eb="4">
      <t>ジュウミン</t>
    </rPh>
    <rPh sb="4" eb="6">
      <t>タイオウ</t>
    </rPh>
    <rPh sb="6" eb="8">
      <t>ギョウム</t>
    </rPh>
    <rPh sb="8" eb="10">
      <t>ヒヨウ</t>
    </rPh>
    <phoneticPr fontId="2"/>
  </si>
  <si>
    <t>1．機械設備工事費計</t>
    <rPh sb="2" eb="4">
      <t>キカイ</t>
    </rPh>
    <rPh sb="4" eb="6">
      <t>セツビ</t>
    </rPh>
    <rPh sb="6" eb="8">
      <t>コウジ</t>
    </rPh>
    <rPh sb="8" eb="9">
      <t>ヒ</t>
    </rPh>
    <rPh sb="9" eb="10">
      <t>ケイ</t>
    </rPh>
    <phoneticPr fontId="2"/>
  </si>
  <si>
    <t>2．電気設備工事</t>
    <rPh sb="2" eb="4">
      <t>デンキ</t>
    </rPh>
    <rPh sb="4" eb="6">
      <t>セツビ</t>
    </rPh>
    <rPh sb="6" eb="8">
      <t>コウジ</t>
    </rPh>
    <phoneticPr fontId="2"/>
  </si>
  <si>
    <t>3．計装制御設備工事</t>
    <rPh sb="2" eb="4">
      <t>ケイソウ</t>
    </rPh>
    <rPh sb="4" eb="6">
      <t>セイギョ</t>
    </rPh>
    <rPh sb="6" eb="8">
      <t>セツビ</t>
    </rPh>
    <rPh sb="8" eb="10">
      <t>コウジ</t>
    </rPh>
    <phoneticPr fontId="2"/>
  </si>
  <si>
    <t>4．配管設備工事</t>
    <rPh sb="2" eb="4">
      <t>ハイカン</t>
    </rPh>
    <rPh sb="4" eb="6">
      <t>セツビ</t>
    </rPh>
    <rPh sb="6" eb="8">
      <t>コウジ</t>
    </rPh>
    <phoneticPr fontId="2"/>
  </si>
  <si>
    <t>5．土木建築工事</t>
    <rPh sb="2" eb="4">
      <t>ドボク</t>
    </rPh>
    <rPh sb="4" eb="6">
      <t>ケンチク</t>
    </rPh>
    <rPh sb="6" eb="8">
      <t>コウジ</t>
    </rPh>
    <phoneticPr fontId="2"/>
  </si>
  <si>
    <t>1）受入供給設備</t>
    <rPh sb="2" eb="4">
      <t>ウケイレ</t>
    </rPh>
    <rPh sb="4" eb="6">
      <t>キョウキュウ</t>
    </rPh>
    <rPh sb="6" eb="8">
      <t>セツビ</t>
    </rPh>
    <phoneticPr fontId="2"/>
  </si>
  <si>
    <t>3）集じん・脱臭設備</t>
    <rPh sb="2" eb="3">
      <t>シュウ</t>
    </rPh>
    <rPh sb="6" eb="8">
      <t>ダッシュウ</t>
    </rPh>
    <rPh sb="8" eb="10">
      <t>セツビ</t>
    </rPh>
    <phoneticPr fontId="2"/>
  </si>
  <si>
    <t>4）給水設備</t>
    <rPh sb="2" eb="4">
      <t>キュウスイ</t>
    </rPh>
    <rPh sb="4" eb="6">
      <t>セツビ</t>
    </rPh>
    <phoneticPr fontId="2"/>
  </si>
  <si>
    <t>5）排水設備</t>
    <rPh sb="2" eb="4">
      <t>ハイスイ</t>
    </rPh>
    <rPh sb="4" eb="6">
      <t>セツビ</t>
    </rPh>
    <phoneticPr fontId="2"/>
  </si>
  <si>
    <t>1）基礎工事</t>
    <rPh sb="2" eb="4">
      <t>キソ</t>
    </rPh>
    <rPh sb="4" eb="6">
      <t>コウジ</t>
    </rPh>
    <phoneticPr fontId="2"/>
  </si>
  <si>
    <t>2）建築工事</t>
    <rPh sb="2" eb="4">
      <t>ケンチク</t>
    </rPh>
    <rPh sb="4" eb="6">
      <t>コウジ</t>
    </rPh>
    <phoneticPr fontId="2"/>
  </si>
  <si>
    <t>3）建築機械設備工事</t>
    <rPh sb="2" eb="4">
      <t>ケンチク</t>
    </rPh>
    <rPh sb="4" eb="6">
      <t>キカイ</t>
    </rPh>
    <rPh sb="6" eb="8">
      <t>セツビ</t>
    </rPh>
    <rPh sb="8" eb="10">
      <t>コウジ</t>
    </rPh>
    <phoneticPr fontId="2"/>
  </si>
  <si>
    <t>4）建築電気設備工事</t>
    <rPh sb="2" eb="4">
      <t>ケンチク</t>
    </rPh>
    <rPh sb="4" eb="6">
      <t>デンキ</t>
    </rPh>
    <rPh sb="6" eb="8">
      <t>セツビ</t>
    </rPh>
    <rPh sb="8" eb="10">
      <t>コウジ</t>
    </rPh>
    <phoneticPr fontId="2"/>
  </si>
  <si>
    <t>5）外構・植栽工事</t>
    <rPh sb="2" eb="3">
      <t>ガイ</t>
    </rPh>
    <rPh sb="3" eb="4">
      <t>カマエ</t>
    </rPh>
    <rPh sb="5" eb="7">
      <t>ショクサイ</t>
    </rPh>
    <rPh sb="7" eb="9">
      <t>コウジ</t>
    </rPh>
    <phoneticPr fontId="2"/>
  </si>
  <si>
    <t>6）造成工事</t>
    <rPh sb="2" eb="4">
      <t>ゾウセイ</t>
    </rPh>
    <rPh sb="4" eb="6">
      <t>コウジ</t>
    </rPh>
    <phoneticPr fontId="2"/>
  </si>
  <si>
    <t>7）その他工事</t>
    <rPh sb="4" eb="5">
      <t>タ</t>
    </rPh>
    <rPh sb="5" eb="7">
      <t>コウジ</t>
    </rPh>
    <phoneticPr fontId="2"/>
  </si>
  <si>
    <t>6）雑設備</t>
    <rPh sb="2" eb="3">
      <t>ザツ</t>
    </rPh>
    <rPh sb="3" eb="5">
      <t>セツビ</t>
    </rPh>
    <phoneticPr fontId="2"/>
  </si>
  <si>
    <t>6．共通仮設費</t>
    <rPh sb="2" eb="4">
      <t>キョウツウ</t>
    </rPh>
    <rPh sb="4" eb="6">
      <t>カセツ</t>
    </rPh>
    <rPh sb="6" eb="7">
      <t>ヒ</t>
    </rPh>
    <phoneticPr fontId="2"/>
  </si>
  <si>
    <t>7．現場管理費</t>
    <rPh sb="2" eb="4">
      <t>ゲンバ</t>
    </rPh>
    <rPh sb="4" eb="7">
      <t>カンリヒ</t>
    </rPh>
    <phoneticPr fontId="2"/>
  </si>
  <si>
    <t>8．一般管理費</t>
    <rPh sb="2" eb="4">
      <t>イッパン</t>
    </rPh>
    <rPh sb="4" eb="7">
      <t>カンリヒ</t>
    </rPh>
    <phoneticPr fontId="2"/>
  </si>
  <si>
    <t>9．その他</t>
    <rPh sb="4" eb="5">
      <t>タ</t>
    </rPh>
    <phoneticPr fontId="2"/>
  </si>
  <si>
    <t>1）各種調査・手続</t>
    <rPh sb="2" eb="4">
      <t>カクシュ</t>
    </rPh>
    <rPh sb="4" eb="6">
      <t>チョウサ</t>
    </rPh>
    <rPh sb="7" eb="9">
      <t>テツヅ</t>
    </rPh>
    <phoneticPr fontId="2"/>
  </si>
  <si>
    <t>※1　金額の有効数値は１円とし、１円未満は切り捨てること。表示は千円単位とする。（したがって、小数点第三位まで入力し、表示は千円単位とすること。）</t>
  </si>
  <si>
    <t>※2　物価変動を除いた金額を記入すること。また、指定箇所以外は消費税を除いた金額を記入すること。</t>
  </si>
  <si>
    <t>※5　Ａ３ヨコで記述すること。また、Microsoft　Excel（バージョンは2003以降）にて作成し、計算式及び関数がわかる形で電子媒体に保存して提出すること。</t>
  </si>
  <si>
    <t>費　　目</t>
    <rPh sb="0" eb="1">
      <t>ヒ</t>
    </rPh>
    <rPh sb="3" eb="4">
      <t>メ</t>
    </rPh>
    <phoneticPr fontId="2"/>
  </si>
  <si>
    <t>運営・維持管理期間</t>
    <rPh sb="0" eb="2">
      <t>ウンエイ</t>
    </rPh>
    <rPh sb="3" eb="5">
      <t>イジ</t>
    </rPh>
    <rPh sb="5" eb="7">
      <t>カンリ</t>
    </rPh>
    <rPh sb="7" eb="9">
      <t>キカン</t>
    </rPh>
    <phoneticPr fontId="2"/>
  </si>
  <si>
    <t xml:space="preserve"> 割賦金利</t>
    <rPh sb="1" eb="3">
      <t>カップ</t>
    </rPh>
    <rPh sb="3" eb="5">
      <t>キンリ</t>
    </rPh>
    <phoneticPr fontId="2"/>
  </si>
  <si>
    <t>　施設整備委託料（①～②計）</t>
    <rPh sb="1" eb="3">
      <t>シセツ</t>
    </rPh>
    <rPh sb="3" eb="5">
      <t>セイビ</t>
    </rPh>
    <rPh sb="5" eb="7">
      <t>イタク</t>
    </rPh>
    <rPh sb="7" eb="8">
      <t>リョウ</t>
    </rPh>
    <rPh sb="12" eb="13">
      <t>ケイ</t>
    </rPh>
    <phoneticPr fontId="2"/>
  </si>
  <si>
    <t>整備費割賦料【様式8-2-2】</t>
    <rPh sb="0" eb="3">
      <t>セイビヒ</t>
    </rPh>
    <rPh sb="3" eb="5">
      <t>カップ</t>
    </rPh>
    <rPh sb="5" eb="6">
      <t>リョウ</t>
    </rPh>
    <rPh sb="7" eb="9">
      <t>ヨウシキ</t>
    </rPh>
    <phoneticPr fontId="2"/>
  </si>
  <si>
    <t>※3　他の様式と関連のある項目の数値は､整合をとって記述すること。</t>
    <phoneticPr fontId="2"/>
  </si>
  <si>
    <t>燃やせるごみ運搬
（運営・維持管理委託費F）</t>
    <rPh sb="0" eb="1">
      <t>モ</t>
    </rPh>
    <rPh sb="6" eb="8">
      <t>ウンパン</t>
    </rPh>
    <rPh sb="10" eb="12">
      <t>ウンエイ</t>
    </rPh>
    <rPh sb="13" eb="15">
      <t>イジ</t>
    </rPh>
    <rPh sb="15" eb="17">
      <t>カンリ</t>
    </rPh>
    <rPh sb="17" eb="19">
      <t>イタク</t>
    </rPh>
    <rPh sb="19" eb="20">
      <t>ヒ</t>
    </rPh>
    <phoneticPr fontId="2"/>
  </si>
  <si>
    <t>中継施設
（運営・維持管理委託費B）</t>
    <rPh sb="0" eb="2">
      <t>チュウケイ</t>
    </rPh>
    <rPh sb="2" eb="4">
      <t>シセツ</t>
    </rPh>
    <phoneticPr fontId="2"/>
  </si>
  <si>
    <t>施設整備委託料支払予定表</t>
    <rPh sb="0" eb="2">
      <t>シセツ</t>
    </rPh>
    <rPh sb="2" eb="4">
      <t>セイビ</t>
    </rPh>
    <rPh sb="4" eb="6">
      <t>イタク</t>
    </rPh>
    <rPh sb="6" eb="7">
      <t>リョウ</t>
    </rPh>
    <rPh sb="7" eb="9">
      <t>シハライ</t>
    </rPh>
    <rPh sb="9" eb="11">
      <t>ヨテイ</t>
    </rPh>
    <rPh sb="11" eb="12">
      <t>ヒョウ</t>
    </rPh>
    <phoneticPr fontId="2"/>
  </si>
  <si>
    <t>運営・維持管理委託料（固定費）</t>
    <rPh sb="0" eb="2">
      <t>ウンエイ</t>
    </rPh>
    <rPh sb="3" eb="5">
      <t>イジ</t>
    </rPh>
    <rPh sb="5" eb="7">
      <t>カンリ</t>
    </rPh>
    <rPh sb="7" eb="10">
      <t>イタクリョウ</t>
    </rPh>
    <rPh sb="11" eb="14">
      <t>コテイヒ</t>
    </rPh>
    <phoneticPr fontId="2"/>
  </si>
  <si>
    <t>運営・維持管理委託料（変動費）</t>
    <rPh sb="0" eb="2">
      <t>ウンエイ</t>
    </rPh>
    <rPh sb="3" eb="5">
      <t>イジ</t>
    </rPh>
    <rPh sb="5" eb="7">
      <t>カンリ</t>
    </rPh>
    <rPh sb="7" eb="10">
      <t>イタクリョウ</t>
    </rPh>
    <rPh sb="11" eb="13">
      <t>ヘンドウ</t>
    </rPh>
    <rPh sb="13" eb="14">
      <t>ヒ</t>
    </rPh>
    <phoneticPr fontId="2"/>
  </si>
  <si>
    <t>運転経費（中継施設　運営・維持管理委託料変動費）</t>
    <rPh sb="0" eb="2">
      <t>ウンテン</t>
    </rPh>
    <rPh sb="5" eb="7">
      <t>チュウケイ</t>
    </rPh>
    <rPh sb="7" eb="9">
      <t>シセツ</t>
    </rPh>
    <rPh sb="10" eb="12">
      <t>ウンエイ</t>
    </rPh>
    <rPh sb="13" eb="15">
      <t>イジ</t>
    </rPh>
    <rPh sb="15" eb="17">
      <t>カンリ</t>
    </rPh>
    <rPh sb="17" eb="20">
      <t>イタクリョウ</t>
    </rPh>
    <rPh sb="20" eb="22">
      <t>ヘンドウ</t>
    </rPh>
    <rPh sb="22" eb="23">
      <t>ヒ</t>
    </rPh>
    <phoneticPr fontId="22"/>
  </si>
  <si>
    <t>運転経費（燃やせるごみ運搬　運営・維持管理委託料変動費）</t>
    <rPh sb="5" eb="6">
      <t>モ</t>
    </rPh>
    <rPh sb="11" eb="13">
      <t>ウンパン</t>
    </rPh>
    <rPh sb="14" eb="16">
      <t>ウンエイ</t>
    </rPh>
    <rPh sb="17" eb="19">
      <t>イジ</t>
    </rPh>
    <rPh sb="19" eb="21">
      <t>カンリ</t>
    </rPh>
    <rPh sb="21" eb="24">
      <t>イタクリョウ</t>
    </rPh>
    <phoneticPr fontId="2"/>
  </si>
  <si>
    <t>　※1 金額の有効数値は１円とし、１円未満は切り捨てること。表示は千円単位とする。（したがって、小数点第三位まで入力し、表示は千円単位とすること。）</t>
    <phoneticPr fontId="2"/>
  </si>
  <si>
    <t>※2 他の様式と関連のある項目の数値は､整合をとって記述すること。</t>
    <rPh sb="26" eb="28">
      <t>キジュツ</t>
    </rPh>
    <phoneticPr fontId="2"/>
  </si>
  <si>
    <t>※3 消費税、物価変動を除いた額を記入すること。</t>
    <phoneticPr fontId="2"/>
  </si>
  <si>
    <t>運営維持管理委託料Ａ
(中継施設)</t>
    <rPh sb="0" eb="2">
      <t>ウンエイ</t>
    </rPh>
    <rPh sb="2" eb="4">
      <t>イジ</t>
    </rPh>
    <rPh sb="4" eb="6">
      <t>カンリ</t>
    </rPh>
    <rPh sb="6" eb="8">
      <t>イタク</t>
    </rPh>
    <rPh sb="8" eb="9">
      <t>リョウ</t>
    </rPh>
    <rPh sb="12" eb="16">
      <t>チュウケイシセツ</t>
    </rPh>
    <phoneticPr fontId="2"/>
  </si>
  <si>
    <t>運営維持管理委託料Ｅ
(燃やせるごみ運搬)</t>
    <rPh sb="2" eb="4">
      <t>イジ</t>
    </rPh>
    <rPh sb="4" eb="6">
      <t>カンリ</t>
    </rPh>
    <rPh sb="6" eb="8">
      <t>イタク</t>
    </rPh>
    <rPh sb="8" eb="9">
      <t>リョウ</t>
    </rPh>
    <rPh sb="12" eb="13">
      <t>モ</t>
    </rPh>
    <rPh sb="18" eb="20">
      <t>ウンパン</t>
    </rPh>
    <phoneticPr fontId="2"/>
  </si>
  <si>
    <t>運営維持管理委託料Ｂ
(中継施設)</t>
    <rPh sb="0" eb="2">
      <t>ウンエイ</t>
    </rPh>
    <rPh sb="2" eb="4">
      <t>イジ</t>
    </rPh>
    <rPh sb="4" eb="6">
      <t>カンリ</t>
    </rPh>
    <rPh sb="6" eb="8">
      <t>イタク</t>
    </rPh>
    <rPh sb="8" eb="9">
      <t>リョウ</t>
    </rPh>
    <rPh sb="12" eb="16">
      <t>チュウケイシセツ</t>
    </rPh>
    <phoneticPr fontId="2"/>
  </si>
  <si>
    <r>
      <t xml:space="preserve">運営維持管理委託料Ｆ
</t>
    </r>
    <r>
      <rPr>
        <sz val="9"/>
        <rFont val="ＭＳ Ｐゴシック"/>
        <family val="3"/>
        <charset val="128"/>
      </rPr>
      <t>(燃やせるごみ運搬)</t>
    </r>
    <rPh sb="2" eb="4">
      <t>イジ</t>
    </rPh>
    <rPh sb="4" eb="6">
      <t>カンリ</t>
    </rPh>
    <rPh sb="6" eb="8">
      <t>イタク</t>
    </rPh>
    <rPh sb="8" eb="9">
      <t>リョウ</t>
    </rPh>
    <rPh sb="12" eb="13">
      <t>モ</t>
    </rPh>
    <rPh sb="18" eb="20">
      <t>ウンパン</t>
    </rPh>
    <phoneticPr fontId="2"/>
  </si>
  <si>
    <t>運営維持管理委託料Ｃ
(中継施設)</t>
    <rPh sb="0" eb="2">
      <t>ウネイ</t>
    </rPh>
    <rPh sb="2" eb="4">
      <t>イジ</t>
    </rPh>
    <rPh sb="4" eb="6">
      <t>カンリ</t>
    </rPh>
    <rPh sb="6" eb="8">
      <t>イタク</t>
    </rPh>
    <rPh sb="8" eb="9">
      <t>リョウ</t>
    </rPh>
    <rPh sb="12" eb="16">
      <t>チュウケイシセツ</t>
    </rPh>
    <phoneticPr fontId="2"/>
  </si>
  <si>
    <t>運営維持管理委託料Ｇ
(燃やせるごみ運搬)</t>
    <rPh sb="0" eb="2">
      <t>ウネイ</t>
    </rPh>
    <rPh sb="2" eb="4">
      <t>イジ</t>
    </rPh>
    <rPh sb="4" eb="6">
      <t>カンリ</t>
    </rPh>
    <rPh sb="6" eb="8">
      <t>イタク</t>
    </rPh>
    <rPh sb="8" eb="9">
      <t>リョウ</t>
    </rPh>
    <rPh sb="12" eb="13">
      <t>モ</t>
    </rPh>
    <rPh sb="18" eb="20">
      <t>ウンパン</t>
    </rPh>
    <phoneticPr fontId="2"/>
  </si>
  <si>
    <t>運営維持管理委託料D
(中継施設)</t>
    <rPh sb="0" eb="2">
      <t>ウネイ</t>
    </rPh>
    <rPh sb="2" eb="4">
      <t>イジ</t>
    </rPh>
    <rPh sb="4" eb="6">
      <t>カンリ</t>
    </rPh>
    <rPh sb="6" eb="8">
      <t>イタク</t>
    </rPh>
    <rPh sb="8" eb="9">
      <t>リョウ</t>
    </rPh>
    <rPh sb="12" eb="14">
      <t>チュウケイ</t>
    </rPh>
    <rPh sb="14" eb="16">
      <t>シセツ</t>
    </rPh>
    <phoneticPr fontId="2"/>
  </si>
  <si>
    <t>⑦運営維持管理委託料
（③＋④＋⑤＋⑥）</t>
    <rPh sb="1" eb="3">
      <t>ウンエイ</t>
    </rPh>
    <rPh sb="3" eb="5">
      <t>イジ</t>
    </rPh>
    <rPh sb="5" eb="7">
      <t>カンリ</t>
    </rPh>
    <rPh sb="7" eb="9">
      <t>イタク</t>
    </rPh>
    <rPh sb="9" eb="10">
      <t>リョウ</t>
    </rPh>
    <phoneticPr fontId="2"/>
  </si>
  <si>
    <t>⑧運営維持管理委託料
　（消費税（10%）込み）</t>
    <rPh sb="1" eb="3">
      <t>ウンエイ</t>
    </rPh>
    <rPh sb="3" eb="5">
      <t>イジ</t>
    </rPh>
    <rPh sb="5" eb="7">
      <t>カンリ</t>
    </rPh>
    <rPh sb="7" eb="9">
      <t>イタク</t>
    </rPh>
    <rPh sb="9" eb="10">
      <t>リョウ</t>
    </rPh>
    <rPh sb="13" eb="15">
      <t>ショウヒ</t>
    </rPh>
    <rPh sb="15" eb="16">
      <t>ゼイ</t>
    </rPh>
    <rPh sb="21" eb="22">
      <t>コミ</t>
    </rPh>
    <phoneticPr fontId="2"/>
  </si>
  <si>
    <t>運営維持管理委託料</t>
    <rPh sb="0" eb="2">
      <t>ウンエイ</t>
    </rPh>
    <rPh sb="2" eb="4">
      <t>イジ</t>
    </rPh>
    <rPh sb="4" eb="6">
      <t>カンリ</t>
    </rPh>
    <rPh sb="6" eb="8">
      <t>イタク</t>
    </rPh>
    <rPh sb="8" eb="9">
      <t>リョウ</t>
    </rPh>
    <phoneticPr fontId="2"/>
  </si>
  <si>
    <t>※1　金額の有効数値は１円とし、１円未満は切り捨てること。表示は千円単位とする。（したがって、小数点第三位まで入力し、表示は千円単位とすること。）
※2　物価変動を除いた金額を記入すること。また、指定箇所以外は消費税を除いた金額を記入すること。
※3　変動費はマイナスにならないようにすること。
※4　他の様式と関連のある項目の数値は､整合をとって記述すること。
※5　Ａ３ヨコで記述すること。また、Microsoft　Excel（バージョンは2003以降）にて作成し、計算式及び関数がわかる形で電子媒体に保存して提出すること。
※6　現在価値換算の割引率は４％とする。</t>
    <rPh sb="3" eb="5">
      <t>キンガク</t>
    </rPh>
    <rPh sb="6" eb="8">
      <t>ユウコウ</t>
    </rPh>
    <rPh sb="8" eb="10">
      <t>スウチ</t>
    </rPh>
    <rPh sb="17" eb="18">
      <t>エン</t>
    </rPh>
    <rPh sb="62" eb="64">
      <t>センエン</t>
    </rPh>
    <rPh sb="64" eb="66">
      <t>タンイ</t>
    </rPh>
    <rPh sb="268" eb="270">
      <t>ゲンザイ</t>
    </rPh>
    <rPh sb="270" eb="272">
      <t>カチ</t>
    </rPh>
    <rPh sb="272" eb="274">
      <t>カンザン</t>
    </rPh>
    <rPh sb="275" eb="277">
      <t>ワリビキ</t>
    </rPh>
    <rPh sb="277" eb="278">
      <t>リツ</t>
    </rPh>
    <phoneticPr fontId="2"/>
  </si>
  <si>
    <t>2）圧縮・詰込設備</t>
    <rPh sb="2" eb="4">
      <t>アッシュク</t>
    </rPh>
    <rPh sb="5" eb="7">
      <t>ツメコミ</t>
    </rPh>
    <rPh sb="7" eb="9">
      <t>セツビ</t>
    </rPh>
    <phoneticPr fontId="2"/>
  </si>
  <si>
    <t>小計
（運営維持管理委託料Ａ）</t>
    <rPh sb="0" eb="1">
      <t>ショウ</t>
    </rPh>
    <rPh sb="1" eb="2">
      <t>ケイ</t>
    </rPh>
    <rPh sb="6" eb="8">
      <t>イジ</t>
    </rPh>
    <rPh sb="8" eb="10">
      <t>カンリ</t>
    </rPh>
    <rPh sb="10" eb="12">
      <t>イタク</t>
    </rPh>
    <rPh sb="12" eb="13">
      <t>リョウ</t>
    </rPh>
    <phoneticPr fontId="2"/>
  </si>
  <si>
    <t>小計
（運営維持管理委託料E）</t>
    <rPh sb="0" eb="2">
      <t>ショウケイ</t>
    </rPh>
    <rPh sb="6" eb="8">
      <t>イジ</t>
    </rPh>
    <rPh sb="8" eb="10">
      <t>カンリ</t>
    </rPh>
    <rPh sb="10" eb="12">
      <t>イタク</t>
    </rPh>
    <rPh sb="12" eb="13">
      <t>リョウ</t>
    </rPh>
    <phoneticPr fontId="2"/>
  </si>
  <si>
    <t>運営維持管理委託料（固定費）計</t>
    <rPh sb="0" eb="2">
      <t>ウンエイ</t>
    </rPh>
    <rPh sb="2" eb="4">
      <t>イジ</t>
    </rPh>
    <rPh sb="4" eb="6">
      <t>カンリ</t>
    </rPh>
    <rPh sb="6" eb="8">
      <t>イタク</t>
    </rPh>
    <rPh sb="8" eb="9">
      <t>リョウ</t>
    </rPh>
    <rPh sb="10" eb="13">
      <t>コテイヒ</t>
    </rPh>
    <rPh sb="14" eb="15">
      <t>ケイ</t>
    </rPh>
    <phoneticPr fontId="2"/>
  </si>
  <si>
    <t xml:space="preserve">※1　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燃やせるごみ運搬に係る固定費は、2027年度に見直すこと。
※4　他の様式と関連のある項目の数値は、整合を取ること。
※5　Ａ３ヨコで記述すること。また、Microsoft　Excel（バージョンは2003以降）にて作成し、計算式及び関数がわかる形で電子媒体に保存して提出すること
</t>
    <rPh sb="104" eb="105">
      <t>モ</t>
    </rPh>
    <rPh sb="110" eb="112">
      <t>ウンパン</t>
    </rPh>
    <rPh sb="113" eb="114">
      <t>カカ</t>
    </rPh>
    <rPh sb="124" eb="126">
      <t>ネンド</t>
    </rPh>
    <rPh sb="127" eb="129">
      <t>ミナオ</t>
    </rPh>
    <phoneticPr fontId="2"/>
  </si>
  <si>
    <r>
      <t>※1　</t>
    </r>
    <r>
      <rPr>
        <sz val="11"/>
        <rFont val="ＭＳ Ｐゴシック"/>
        <family val="3"/>
        <charset val="128"/>
      </rPr>
      <t>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他の様式と関連のある項目の数値は、整合を取ること。
※4　Ａ３ヨコで記述すること。また、Microsoft　Excel（バージョンは2003以降）にて作成し、計算式及び関数がわかる形で電子媒体に保存して提出すること。</t>
    </r>
    <phoneticPr fontId="2"/>
  </si>
  <si>
    <t>※4　他の様式と関連のある項目の数値は､整合をとって記述すること。</t>
    <phoneticPr fontId="2"/>
  </si>
  <si>
    <t>※5　記入欄が足りない場合は，適宜追加すること。</t>
    <phoneticPr fontId="2"/>
  </si>
  <si>
    <t>※1　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運営変動費には、ごみ処理量の変動に応じて変動する費用を記載すること。
※4　運搬先変更に伴い、変動費単価は2027年度に見直すこと。
※4　SPCの利益は含めないこと。
※5　（量）の項目は、単位に置き換えること。
※6　記入欄が足りない場合は，適宜追加すること。
※7　Ａ３ヨコで記述すること。また、Microsoft　Excel（バージョンは2003以降）にて作成し、計算式及び関数がわかる形で電子媒体に保存して提出すること。</t>
    <rPh sb="142" eb="145">
      <t>ウンパンサキ</t>
    </rPh>
    <rPh sb="145" eb="147">
      <t>ヘンコウ</t>
    </rPh>
    <rPh sb="148" eb="149">
      <t>トモナ</t>
    </rPh>
    <rPh sb="151" eb="154">
      <t>ヘンドウヒ</t>
    </rPh>
    <rPh sb="154" eb="156">
      <t>タンカ</t>
    </rPh>
    <phoneticPr fontId="2"/>
  </si>
  <si>
    <t>※1　金額の有効数値は１円とし、１円未満は切り捨てること。
※2　物価変動及び消費税を除いた金額を記入すること。
※3　運搬先変更に伴い、燃やせるごみ運搬に係る固定費は、2027年度に見直すこと。
※4　（量）の項目は、単位に置き換えること。
※5　記入欄が足りない場合は、適宜追加すること。
※6　他の様式と関連のある項目の数値は、整合を取ること。
※7　Ａ３ヨコで記述すること。また、Microsoft　Excel（バージョンは2003以降）にて作成し、計算式及び関数がわかる形で電子媒体に保存して提出すること。</t>
    <rPh sb="60" eb="63">
      <t>ウンパンサキ</t>
    </rPh>
    <rPh sb="63" eb="65">
      <t>ヘンコウ</t>
    </rPh>
    <rPh sb="66" eb="67">
      <t>トモナ</t>
    </rPh>
    <phoneticPr fontId="2"/>
  </si>
  <si>
    <t xml:space="preserve">※1　機器の維持管理に係る費用（点検整備費用）は、各装置・各機器ごとに記載すること。その際は、様式7-4に記載した各装置・各機器ごとの計画年間運転・維持管理計画に基づくこと。
※2　点検費用の経費区分は、各設備ごとに「法定点検費」「定期点検費」の区別を記載すること。
※3　運搬先変更に伴い、燃やせるごみ運搬に係る固定費は、2027年度に見直すこと。
※4　金額の有効数値は１円とし、１円未満は切り捨てること。表示は千円単位とする。（したがって、小数点第三位まで入力し、表示は千円単位とすること。）
※5　物価変動及び消費税を除いた金額を記入すること。
※6　記入欄が足りない場合は、適宜追加すること。
※7　他の様式と関連のある項目の数値は、整合を取ること。
※8　Ａ３ヨコで記述すること。また、Microsoft　Excel（バージョンは2003以降）にて作成し、計算式及び関数がわかる形で電子媒体に保存して提出すること。
</t>
    <rPh sb="6" eb="8">
      <t>イジ</t>
    </rPh>
    <rPh sb="8" eb="10">
      <t>カンリ</t>
    </rPh>
    <rPh sb="11" eb="12">
      <t>カカワ</t>
    </rPh>
    <rPh sb="16" eb="18">
      <t>テンケン</t>
    </rPh>
    <rPh sb="18" eb="20">
      <t>セイビ</t>
    </rPh>
    <rPh sb="20" eb="22">
      <t>ヒヨウ</t>
    </rPh>
    <rPh sb="44" eb="45">
      <t>サイ</t>
    </rPh>
    <rPh sb="47" eb="49">
      <t>ヨウシキ</t>
    </rPh>
    <rPh sb="53" eb="55">
      <t>キサイ</t>
    </rPh>
    <rPh sb="81" eb="82">
      <t>モト</t>
    </rPh>
    <rPh sb="137" eb="140">
      <t>ウンパンサキ</t>
    </rPh>
    <rPh sb="140" eb="142">
      <t>ヘンコウ</t>
    </rPh>
    <rPh sb="143" eb="144">
      <t>トモナ</t>
    </rPh>
    <phoneticPr fontId="2"/>
  </si>
  <si>
    <t>※3　運搬先変更に伴い、燃やせるごみ運搬に係る固定費は、2027年度に見直すこと。</t>
    <rPh sb="3" eb="6">
      <t>ウンパンサキ</t>
    </rPh>
    <rPh sb="6" eb="8">
      <t>ヘンコウ</t>
    </rPh>
    <rPh sb="9" eb="10">
      <t>トモナ</t>
    </rPh>
    <phoneticPr fontId="2"/>
  </si>
  <si>
    <t xml:space="preserve">※1　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運営固定費には、ごみ処理量の変動に応じて変動しない費用を記載すること。
※4　運搬先変更に伴い、燃やせるごみ運搬に係る固定費は、2027年度に見直すこと。
※5　保険料、履行保証料等は本欄に記載すること。なお、保険については何を対象とした保険か分かるように記載すること。
※6　記入欄が足りない場合は、適宜追加すること。
※7　Ａ３ヨコで記述すること。また、Microsoft　Excel（バージョンは2003以降）にて作成し、計算式及び関数がわかる形で電子媒体に保存して提出すること。
</t>
    <rPh sb="143" eb="146">
      <t>ウンパンサキ</t>
    </rPh>
    <rPh sb="146" eb="148">
      <t>ヘンコウ</t>
    </rPh>
    <rPh sb="149" eb="150">
      <t>トモナ</t>
    </rPh>
    <phoneticPr fontId="2"/>
  </si>
  <si>
    <t>※1　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運営変動費には、ごみ処理量の変動に応じて変動する費用を記載すること。
※4　運搬先変更に伴い、燃やせるごみ運搬にかかる変動費単価は、2027年度に見直すこと。
※4　SPCの利益は含めないこと。
※5　（量）の項目は、単位に置き換えること。
※6　記入欄が足りない場合は，適宜追加すること。
※7　Ａ３ヨコで記述すること。また、Microsoft　Excel（バージョンは2003以降）にて作成し、計算式及び関数がわかる形で電子媒体に保存して提出すること。</t>
    <rPh sb="142" eb="145">
      <t>ウンパンサキ</t>
    </rPh>
    <rPh sb="145" eb="147">
      <t>ヘンコウ</t>
    </rPh>
    <rPh sb="148" eb="149">
      <t>トモナ</t>
    </rPh>
    <rPh sb="151" eb="152">
      <t>モ</t>
    </rPh>
    <rPh sb="157" eb="159">
      <t>ウンパン</t>
    </rPh>
    <rPh sb="163" eb="166">
      <t>ヘンドウヒ</t>
    </rPh>
    <rPh sb="166" eb="168">
      <t>タンカ</t>
    </rPh>
    <rPh sb="174" eb="176">
      <t>ネンド</t>
    </rPh>
    <rPh sb="177" eb="179">
      <t>ミナオ</t>
    </rPh>
    <phoneticPr fontId="2"/>
  </si>
  <si>
    <t>合併特例債対象事業費</t>
    <rPh sb="0" eb="2">
      <t>ガッペイ</t>
    </rPh>
    <rPh sb="2" eb="5">
      <t>トクレイサイ</t>
    </rPh>
    <rPh sb="5" eb="7">
      <t>タイショウ</t>
    </rPh>
    <rPh sb="7" eb="10">
      <t>ジギョウヒ</t>
    </rPh>
    <phoneticPr fontId="2"/>
  </si>
  <si>
    <t>起債（95％）</t>
    <rPh sb="0" eb="2">
      <t>キサイ</t>
    </rPh>
    <phoneticPr fontId="2"/>
  </si>
  <si>
    <t>一般財源（5％）</t>
    <rPh sb="0" eb="2">
      <t>イッパン</t>
    </rPh>
    <rPh sb="2" eb="4">
      <t>ザイゲン</t>
    </rPh>
    <phoneticPr fontId="2"/>
  </si>
  <si>
    <t>合併特例債対象外事業費</t>
    <rPh sb="0" eb="2">
      <t>ガッペイ</t>
    </rPh>
    <rPh sb="2" eb="5">
      <t>トクレイサイ</t>
    </rPh>
    <rPh sb="5" eb="8">
      <t>タイショウガイ</t>
    </rPh>
    <rPh sb="8" eb="11">
      <t>ジギョウヒ</t>
    </rPh>
    <phoneticPr fontId="2"/>
  </si>
  <si>
    <t>（上限額　885,050千円）</t>
    <rPh sb="1" eb="4">
      <t>ジョウゲンガク</t>
    </rPh>
    <rPh sb="12" eb="14">
      <t>センエン</t>
    </rPh>
    <phoneticPr fontId="2"/>
  </si>
  <si>
    <t>一般財源（25％）</t>
    <rPh sb="0" eb="2">
      <t>イッパン</t>
    </rPh>
    <rPh sb="2" eb="4">
      <t>ザイゲン</t>
    </rPh>
    <phoneticPr fontId="2"/>
  </si>
  <si>
    <t>起債（75％）</t>
    <rPh sb="0" eb="2">
      <t>キサイ</t>
    </rPh>
    <phoneticPr fontId="2"/>
  </si>
  <si>
    <t>一般廃棄物処理事業債（単独事業分）対象</t>
    <rPh sb="0" eb="2">
      <t>イッパン</t>
    </rPh>
    <rPh sb="2" eb="5">
      <t>ハイキブツ</t>
    </rPh>
    <rPh sb="5" eb="7">
      <t>ショリ</t>
    </rPh>
    <rPh sb="7" eb="10">
      <t>ジギョウサイ</t>
    </rPh>
    <rPh sb="11" eb="13">
      <t>タンドク</t>
    </rPh>
    <rPh sb="13" eb="16">
      <t>ジギョウブン</t>
    </rPh>
    <rPh sb="17" eb="19">
      <t>タイショウ</t>
    </rPh>
    <phoneticPr fontId="2"/>
  </si>
  <si>
    <t>その他</t>
    <rPh sb="2" eb="3">
      <t>タ</t>
    </rPh>
    <phoneticPr fontId="2"/>
  </si>
  <si>
    <t>一般財源（100％）</t>
    <rPh sb="0" eb="2">
      <t>イッパン</t>
    </rPh>
    <rPh sb="2" eb="4">
      <t>ザイゲン</t>
    </rPh>
    <phoneticPr fontId="2"/>
  </si>
  <si>
    <t>※4　提案内容により、適宜費目を訂正・追加の上記述すること。</t>
    <phoneticPr fontId="2"/>
  </si>
  <si>
    <t>※4　「5.土木建築工事　6）造成工事」は起債の対象とならない。</t>
    <rPh sb="6" eb="8">
      <t>ドボク</t>
    </rPh>
    <rPh sb="8" eb="10">
      <t>ケンチク</t>
    </rPh>
    <rPh sb="10" eb="12">
      <t>コウジ</t>
    </rPh>
    <rPh sb="15" eb="17">
      <t>ゾウセイ</t>
    </rPh>
    <rPh sb="17" eb="19">
      <t>コウジ</t>
    </rPh>
    <rPh sb="21" eb="23">
      <t>キサイ</t>
    </rPh>
    <rPh sb="24" eb="26">
      <t>タイショウ</t>
    </rPh>
    <phoneticPr fontId="2"/>
  </si>
  <si>
    <t>【様式8-2-2に示す費目番号】</t>
    <rPh sb="1" eb="3">
      <t>ヨウシキ</t>
    </rPh>
    <rPh sb="9" eb="10">
      <t>シメ</t>
    </rPh>
    <rPh sb="11" eb="13">
      <t>ヒモク</t>
    </rPh>
    <rPh sb="13" eb="15">
      <t>バンゴウ</t>
    </rPh>
    <phoneticPr fontId="2"/>
  </si>
  <si>
    <t>①-1</t>
    <phoneticPr fontId="2"/>
  </si>
  <si>
    <t>②-1</t>
    <phoneticPr fontId="2"/>
  </si>
  <si>
    <t xml:space="preserve"> 割賦原価（元本）</t>
    <rPh sb="1" eb="3">
      <t>カップ</t>
    </rPh>
    <rPh sb="3" eb="5">
      <t>ゲンカ</t>
    </rPh>
    <rPh sb="6" eb="8">
      <t>ガンポン</t>
    </rPh>
    <phoneticPr fontId="2"/>
  </si>
  <si>
    <t>【様式8-2-1】①-1</t>
    <rPh sb="1" eb="3">
      <t>ヨウシキ</t>
    </rPh>
    <phoneticPr fontId="2"/>
  </si>
  <si>
    <t>【様式8-2-1】①-2</t>
    <rPh sb="1" eb="3">
      <t>ヨウシキ</t>
    </rPh>
    <phoneticPr fontId="2"/>
  </si>
  <si>
    <t>①-2</t>
    <phoneticPr fontId="2"/>
  </si>
  <si>
    <t>②-2</t>
    <phoneticPr fontId="2"/>
  </si>
  <si>
    <t>②-3</t>
    <phoneticPr fontId="2"/>
  </si>
  <si>
    <t>【様式8-2-1】②-1</t>
    <rPh sb="1" eb="3">
      <t>ヨウシキ</t>
    </rPh>
    <phoneticPr fontId="2"/>
  </si>
  <si>
    <t>【様式8-2-1】②-2</t>
    <rPh sb="1" eb="3">
      <t>ヨウシキ</t>
    </rPh>
    <phoneticPr fontId="2"/>
  </si>
  <si>
    <t>【様式8-2-1】②-3</t>
    <rPh sb="1" eb="3">
      <t>ヨウシキ</t>
    </rPh>
    <phoneticPr fontId="2"/>
  </si>
  <si>
    <t>引渡時支払金【様式8-2-2】</t>
    <rPh sb="0" eb="2">
      <t>ヒキワタシ</t>
    </rPh>
    <rPh sb="2" eb="3">
      <t>ジ</t>
    </rPh>
    <rPh sb="3" eb="6">
      <t>シハライキン</t>
    </rPh>
    <rPh sb="7" eb="9">
      <t>ヨウシキ</t>
    </rPh>
    <phoneticPr fontId="2"/>
  </si>
  <si>
    <t>合計額</t>
    <rPh sb="0" eb="3">
      <t>ゴウケイガク</t>
    </rPh>
    <phoneticPr fontId="2"/>
  </si>
  <si>
    <t>① 引渡時支払金</t>
    <rPh sb="2" eb="4">
      <t>ヒキワタ</t>
    </rPh>
    <rPh sb="4" eb="5">
      <t>ジ</t>
    </rPh>
    <rPh sb="5" eb="8">
      <t>シハライキン</t>
    </rPh>
    <phoneticPr fontId="2"/>
  </si>
  <si>
    <t>② 整備費割賦料</t>
    <rPh sb="2" eb="4">
      <t>セイビ</t>
    </rPh>
    <rPh sb="4" eb="5">
      <t>ヒ</t>
    </rPh>
    <rPh sb="5" eb="7">
      <t>カップ</t>
    </rPh>
    <rPh sb="7" eb="8">
      <t>リョウ</t>
    </rPh>
    <phoneticPr fontId="2"/>
  </si>
  <si>
    <t>施設整備委託料</t>
    <rPh sb="0" eb="2">
      <t>シセツ</t>
    </rPh>
    <rPh sb="2" eb="4">
      <t>セイビ</t>
    </rPh>
    <rPh sb="4" eb="7">
      <t>イタクリョウ</t>
    </rPh>
    <phoneticPr fontId="2"/>
  </si>
  <si>
    <t>2040年度</t>
  </si>
  <si>
    <t>2041年度</t>
  </si>
  <si>
    <t>2041年度</t>
    <rPh sb="4" eb="6">
      <t>ネンド</t>
    </rPh>
    <phoneticPr fontId="2"/>
  </si>
  <si>
    <t>2042年度</t>
    <rPh sb="4" eb="6">
      <t>ネンド</t>
    </rPh>
    <phoneticPr fontId="2"/>
  </si>
  <si>
    <t>2022～2026年度</t>
    <rPh sb="9" eb="11">
      <t>ネンド</t>
    </rPh>
    <phoneticPr fontId="2"/>
  </si>
  <si>
    <t>2027～2042年度</t>
    <rPh sb="9" eb="11">
      <t>ネンド</t>
    </rPh>
    <phoneticPr fontId="2"/>
  </si>
  <si>
    <t>2027年度</t>
  </si>
  <si>
    <t>2022年度</t>
    <phoneticPr fontId="2"/>
  </si>
  <si>
    <t>2027年度</t>
    <phoneticPr fontId="2"/>
  </si>
  <si>
    <t>2026年度</t>
  </si>
  <si>
    <t>2022年度</t>
    <phoneticPr fontId="2"/>
  </si>
  <si>
    <t>2027年度</t>
    <phoneticPr fontId="2"/>
  </si>
  <si>
    <t>2039年度</t>
  </si>
  <si>
    <t>2027年度</t>
    <phoneticPr fontId="2"/>
  </si>
  <si>
    <t>2022年度</t>
    <phoneticPr fontId="22"/>
  </si>
  <si>
    <t>2041年度</t>
    <rPh sb="4" eb="6">
      <t>ネンド</t>
    </rPh>
    <phoneticPr fontId="22"/>
  </si>
  <si>
    <t>2042年度</t>
    <rPh sb="4" eb="6">
      <t>ネンド</t>
    </rPh>
    <phoneticPr fontId="22"/>
  </si>
  <si>
    <t>2027年度</t>
    <phoneticPr fontId="22"/>
  </si>
  <si>
    <t>2022年度</t>
    <phoneticPr fontId="2"/>
  </si>
  <si>
    <t>2023年度</t>
    <phoneticPr fontId="2"/>
  </si>
  <si>
    <t>2024年度</t>
  </si>
  <si>
    <t>2025年度</t>
  </si>
  <si>
    <t>2028年度</t>
  </si>
  <si>
    <t>2029年度</t>
  </si>
  <si>
    <t>2030年度</t>
  </si>
  <si>
    <t>2031年度</t>
  </si>
  <si>
    <t>2032年度</t>
  </si>
  <si>
    <t>2033年度</t>
  </si>
  <si>
    <t>2034年度</t>
  </si>
  <si>
    <t>2035年度</t>
  </si>
  <si>
    <t>2036年度</t>
  </si>
  <si>
    <t>2037年度</t>
  </si>
  <si>
    <t>2038年度</t>
  </si>
  <si>
    <t>2020年度</t>
    <phoneticPr fontId="2"/>
  </si>
  <si>
    <t>2019年度</t>
    <phoneticPr fontId="2"/>
  </si>
  <si>
    <t>2020年度</t>
    <rPh sb="4" eb="6">
      <t>ネンド</t>
    </rPh>
    <phoneticPr fontId="2"/>
  </si>
  <si>
    <t>2021年度</t>
    <rPh sb="4" eb="6">
      <t>ネンド</t>
    </rPh>
    <phoneticPr fontId="2"/>
  </si>
  <si>
    <t>注）中継施設対象ごみ処理量：2022年度は当該年度計画ごみ処理量11,386t/年の10か月（6月～3月）相当分、2042年度は当該年度計画ごみ処理量10,992t/年の2か月（4月及び5月）相当分</t>
    <rPh sb="0" eb="1">
      <t>チュウ</t>
    </rPh>
    <rPh sb="18" eb="19">
      <t>ネン</t>
    </rPh>
    <rPh sb="19" eb="20">
      <t>ド</t>
    </rPh>
    <rPh sb="21" eb="23">
      <t>トウガイ</t>
    </rPh>
    <rPh sb="23" eb="25">
      <t>ネンド</t>
    </rPh>
    <rPh sb="25" eb="27">
      <t>ケイカク</t>
    </rPh>
    <rPh sb="29" eb="31">
      <t>ショリ</t>
    </rPh>
    <rPh sb="31" eb="32">
      <t>リョウ</t>
    </rPh>
    <rPh sb="40" eb="41">
      <t>ネン</t>
    </rPh>
    <rPh sb="45" eb="46">
      <t>ゲツ</t>
    </rPh>
    <rPh sb="48" eb="49">
      <t>ガツ</t>
    </rPh>
    <rPh sb="51" eb="52">
      <t>ガツ</t>
    </rPh>
    <rPh sb="53" eb="56">
      <t>ソウトウブン</t>
    </rPh>
    <rPh sb="61" eb="63">
      <t>ネンド</t>
    </rPh>
    <rPh sb="90" eb="91">
      <t>ガツ</t>
    </rPh>
    <rPh sb="91" eb="92">
      <t>オヨ</t>
    </rPh>
    <rPh sb="94" eb="95">
      <t>ガツ</t>
    </rPh>
    <phoneticPr fontId="2"/>
  </si>
  <si>
    <t>1か年目</t>
    <rPh sb="2" eb="4">
      <t>ネンメ</t>
    </rPh>
    <phoneticPr fontId="2"/>
  </si>
  <si>
    <t>2か年目</t>
    <rPh sb="2" eb="4">
      <t>ネンメ</t>
    </rPh>
    <phoneticPr fontId="2"/>
  </si>
  <si>
    <t>3か年目</t>
    <rPh sb="2" eb="4">
      <t>ネンメ</t>
    </rPh>
    <phoneticPr fontId="2"/>
  </si>
  <si>
    <t>4か年目</t>
    <rPh sb="2" eb="4">
      <t>ネンメ</t>
    </rPh>
    <phoneticPr fontId="2"/>
  </si>
  <si>
    <t>5か年目</t>
    <rPh sb="2" eb="4">
      <t>ネンメ</t>
    </rPh>
    <phoneticPr fontId="2"/>
  </si>
  <si>
    <t>6か年目</t>
    <rPh sb="2" eb="4">
      <t>ネンメ</t>
    </rPh>
    <phoneticPr fontId="2"/>
  </si>
  <si>
    <t>7か年目</t>
    <rPh sb="2" eb="4">
      <t>ネンメ</t>
    </rPh>
    <phoneticPr fontId="2"/>
  </si>
  <si>
    <t>8か年目</t>
    <rPh sb="2" eb="4">
      <t>ネンメ</t>
    </rPh>
    <phoneticPr fontId="2"/>
  </si>
  <si>
    <t>9か年目</t>
    <rPh sb="2" eb="4">
      <t>ネンメ</t>
    </rPh>
    <phoneticPr fontId="2"/>
  </si>
  <si>
    <t>10か年目</t>
    <rPh sb="3" eb="5">
      <t>ネンメ</t>
    </rPh>
    <phoneticPr fontId="2"/>
  </si>
  <si>
    <t>11か年目</t>
    <rPh sb="3" eb="5">
      <t>ネンメ</t>
    </rPh>
    <phoneticPr fontId="2"/>
  </si>
  <si>
    <t>12か年目</t>
    <rPh sb="3" eb="5">
      <t>ネンメ</t>
    </rPh>
    <phoneticPr fontId="2"/>
  </si>
  <si>
    <t>13か年目</t>
    <rPh sb="3" eb="5">
      <t>ネンメ</t>
    </rPh>
    <phoneticPr fontId="2"/>
  </si>
  <si>
    <t>14か年目</t>
    <rPh sb="3" eb="5">
      <t>ネンメ</t>
    </rPh>
    <phoneticPr fontId="2"/>
  </si>
  <si>
    <t>15か年目</t>
    <rPh sb="3" eb="5">
      <t>ネンメ</t>
    </rPh>
    <phoneticPr fontId="2"/>
  </si>
  <si>
    <t>16か年目</t>
    <rPh sb="3" eb="5">
      <t>ネンメ</t>
    </rPh>
    <phoneticPr fontId="2"/>
  </si>
  <si>
    <t>17か年目</t>
    <rPh sb="3" eb="5">
      <t>ネンメ</t>
    </rPh>
    <phoneticPr fontId="2"/>
  </si>
  <si>
    <t>18か年目</t>
    <rPh sb="3" eb="5">
      <t>ネンメ</t>
    </rPh>
    <phoneticPr fontId="2"/>
  </si>
  <si>
    <t>19か年目</t>
    <rPh sb="3" eb="5">
      <t>ネンメ</t>
    </rPh>
    <phoneticPr fontId="2"/>
  </si>
  <si>
    <t>20か年目</t>
    <rPh sb="3" eb="5">
      <t>ネンメ</t>
    </rPh>
    <phoneticPr fontId="2"/>
  </si>
  <si>
    <t>21か年目</t>
    <rPh sb="3" eb="5">
      <t>ネンメ</t>
    </rPh>
    <phoneticPr fontId="2"/>
  </si>
  <si>
    <t>2020年度</t>
    <rPh sb="4" eb="6">
      <t>ネンド</t>
    </rPh>
    <phoneticPr fontId="22"/>
  </si>
  <si>
    <t>2021年度</t>
    <rPh sb="4" eb="6">
      <t>ネンド</t>
    </rPh>
    <phoneticPr fontId="22"/>
  </si>
  <si>
    <r>
      <t>※1　事業期間は</t>
    </r>
    <r>
      <rPr>
        <sz val="11"/>
        <rFont val="ＭＳ Ｐゴシック"/>
        <family val="3"/>
        <charset val="128"/>
      </rPr>
      <t>2022年6月から2042年5月までの20年間とし、年度ごとの修繕計画を作成すること。</t>
    </r>
    <rPh sb="12" eb="13">
      <t>ネン</t>
    </rPh>
    <rPh sb="14" eb="15">
      <t>ガツ</t>
    </rPh>
    <rPh sb="21" eb="22">
      <t>ネン</t>
    </rPh>
    <rPh sb="23" eb="24">
      <t>ガツ</t>
    </rPh>
    <rPh sb="30" eb="31">
      <t>カン</t>
    </rPh>
    <rPh sb="34" eb="36">
      <t>ネンド</t>
    </rPh>
    <phoneticPr fontId="2"/>
  </si>
  <si>
    <r>
      <t xml:space="preserve">※1　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SPCの利益は含めないこと。
※4　記入欄が足りない場合は，適宜追加すること。
※5　Ａ３ヨコで記述すること。また、Microsoft　Excel（バージョンは2003以降）にて作成し、計算式及び関数がわかる形で電子媒体に保存して提出すること。
</t>
    </r>
    <r>
      <rPr>
        <u/>
        <sz val="11"/>
        <rFont val="ＭＳ Ｐゴシック"/>
        <family val="3"/>
        <charset val="128"/>
      </rPr>
      <t>※6　運営業務委託料Ｄは以下の要領で算定すること。
　　　運営期間1年ごとの金額=合計÷20（年間） を2023年度～2041年度の欄に記入すること。
　　　ただし、2022年度の欄については、合計÷20（年間）×10ヶ月÷12ヶ月、2042年度の欄については、合計÷20（年間）×2ヶ月÷12ヶ月の金額を欄に記入すること。</t>
    </r>
    <rPh sb="230" eb="232">
      <t>ウンエイ</t>
    </rPh>
    <rPh sb="232" eb="234">
      <t>ギョウム</t>
    </rPh>
    <rPh sb="234" eb="237">
      <t>イタクリョウ</t>
    </rPh>
    <rPh sb="239" eb="241">
      <t>イカ</t>
    </rPh>
    <rPh sb="242" eb="244">
      <t>ヨウリョウ</t>
    </rPh>
    <rPh sb="245" eb="247">
      <t>サンテイ</t>
    </rPh>
    <rPh sb="256" eb="258">
      <t>ウンエイ</t>
    </rPh>
    <rPh sb="258" eb="260">
      <t>キカン</t>
    </rPh>
    <rPh sb="261" eb="262">
      <t>ネン</t>
    </rPh>
    <rPh sb="265" eb="267">
      <t>キンガク</t>
    </rPh>
    <rPh sb="274" eb="276">
      <t>ネンカン</t>
    </rPh>
    <rPh sb="283" eb="285">
      <t>ネンド</t>
    </rPh>
    <rPh sb="290" eb="292">
      <t>ネンド</t>
    </rPh>
    <rPh sb="293" eb="294">
      <t>ラン</t>
    </rPh>
    <rPh sb="295" eb="297">
      <t>キニュウ</t>
    </rPh>
    <rPh sb="317" eb="318">
      <t>ラン</t>
    </rPh>
    <rPh sb="337" eb="338">
      <t>ゲツ</t>
    </rPh>
    <rPh sb="342" eb="343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</si>
</sst>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_ ;[Red]\-#,##0\ "/>
    <numFmt numFmtId="178" formatCode="#,##0_ "/>
    <numFmt numFmtId="179" formatCode="#,##0;&quot;▲ &quot;#,##0"/>
    <numFmt numFmtId="180" formatCode="#,##0.0;&quot;▲ &quot;#,##0.0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Century"/>
      <family val="1"/>
    </font>
    <font>
      <sz val="16"/>
      <name val="Century"/>
      <family val="1"/>
    </font>
    <font>
      <sz val="12"/>
      <name val="ＭＳ 明朝"/>
      <family val="1"/>
      <charset val="128"/>
    </font>
    <font>
      <sz val="12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System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B0F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27" fillId="0" borderId="0"/>
    <xf numFmtId="9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8" fillId="0" borderId="0"/>
    <xf numFmtId="38" fontId="9" fillId="0" borderId="0" applyFont="0" applyFill="0" applyBorder="0" applyAlignment="0" applyProtection="0"/>
    <xf numFmtId="0" fontId="42" fillId="0" borderId="0">
      <alignment vertical="center"/>
    </xf>
  </cellStyleXfs>
  <cellXfs count="118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16" fillId="0" borderId="48" xfId="0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8" fontId="12" fillId="0" borderId="0" xfId="4" applyFont="1" applyFill="1" applyBorder="1" applyAlignment="1" applyProtection="1">
      <alignment vertical="center"/>
      <protection locked="0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76" fontId="15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6" fillId="0" borderId="48" xfId="0" applyFont="1" applyBorder="1" applyAlignment="1">
      <alignment horizontal="right" vertical="center"/>
    </xf>
    <xf numFmtId="178" fontId="6" fillId="2" borderId="1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6" fillId="0" borderId="5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79" fontId="12" fillId="0" borderId="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38" fontId="26" fillId="0" borderId="0" xfId="4" applyFont="1" applyAlignment="1" applyProtection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179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2" fillId="0" borderId="48" xfId="0" applyFont="1" applyBorder="1" applyAlignment="1">
      <alignment vertical="center"/>
    </xf>
    <xf numFmtId="179" fontId="12" fillId="0" borderId="0" xfId="0" applyNumberFormat="1" applyFont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179" fontId="6" fillId="0" borderId="13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9" fontId="6" fillId="0" borderId="22" xfId="0" applyNumberFormat="1" applyFont="1" applyFill="1" applyBorder="1" applyAlignment="1">
      <alignment vertical="center"/>
    </xf>
    <xf numFmtId="179" fontId="6" fillId="0" borderId="7" xfId="0" applyNumberFormat="1" applyFont="1" applyFill="1" applyBorder="1" applyAlignment="1">
      <alignment vertical="center"/>
    </xf>
    <xf numFmtId="179" fontId="6" fillId="0" borderId="53" xfId="0" applyNumberFormat="1" applyFont="1" applyFill="1" applyBorder="1" applyAlignment="1" applyProtection="1">
      <alignment vertical="center"/>
      <protection locked="0"/>
    </xf>
    <xf numFmtId="179" fontId="6" fillId="0" borderId="2" xfId="0" applyNumberFormat="1" applyFont="1" applyBorder="1" applyAlignment="1">
      <alignment vertical="center"/>
    </xf>
    <xf numFmtId="179" fontId="6" fillId="0" borderId="4" xfId="0" applyNumberFormat="1" applyFont="1" applyBorder="1" applyAlignment="1">
      <alignment vertical="center"/>
    </xf>
    <xf numFmtId="179" fontId="6" fillId="0" borderId="53" xfId="0" applyNumberFormat="1" applyFont="1" applyBorder="1" applyAlignment="1">
      <alignment vertical="center"/>
    </xf>
    <xf numFmtId="179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79" fontId="6" fillId="0" borderId="0" xfId="0" applyNumberFormat="1" applyFont="1" applyBorder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179" fontId="0" fillId="0" borderId="55" xfId="0" applyNumberFormat="1" applyFont="1" applyBorder="1" applyAlignment="1">
      <alignment vertical="center"/>
    </xf>
    <xf numFmtId="179" fontId="0" fillId="0" borderId="2" xfId="0" applyNumberFormat="1" applyFont="1" applyBorder="1" applyAlignment="1">
      <alignment vertical="center"/>
    </xf>
    <xf numFmtId="179" fontId="0" fillId="0" borderId="4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0" fontId="26" fillId="0" borderId="65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179" fontId="0" fillId="0" borderId="13" xfId="0" applyNumberFormat="1" applyFont="1" applyBorder="1" applyAlignment="1">
      <alignment vertical="center"/>
    </xf>
    <xf numFmtId="179" fontId="0" fillId="0" borderId="44" xfId="0" applyNumberFormat="1" applyFont="1" applyFill="1" applyBorder="1" applyAlignment="1" applyProtection="1">
      <alignment vertical="center"/>
      <protection locked="0"/>
    </xf>
    <xf numFmtId="0" fontId="0" fillId="0" borderId="69" xfId="0" applyFont="1" applyBorder="1" applyAlignment="1">
      <alignment horizontal="center" vertical="center" wrapText="1"/>
    </xf>
    <xf numFmtId="179" fontId="0" fillId="0" borderId="37" xfId="0" applyNumberFormat="1" applyFont="1" applyBorder="1" applyAlignment="1">
      <alignment vertical="center"/>
    </xf>
    <xf numFmtId="38" fontId="0" fillId="0" borderId="66" xfId="4" applyFont="1" applyFill="1" applyBorder="1" applyAlignment="1">
      <alignment horizontal="right" vertical="center"/>
    </xf>
    <xf numFmtId="38" fontId="0" fillId="0" borderId="67" xfId="4" applyFont="1" applyFill="1" applyBorder="1" applyAlignment="1">
      <alignment horizontal="right" vertical="center"/>
    </xf>
    <xf numFmtId="38" fontId="0" fillId="0" borderId="69" xfId="4" applyFont="1" applyFill="1" applyBorder="1" applyAlignment="1">
      <alignment horizontal="right" vertical="center"/>
    </xf>
    <xf numFmtId="38" fontId="0" fillId="0" borderId="13" xfId="4" applyFont="1" applyFill="1" applyBorder="1" applyAlignment="1">
      <alignment horizontal="right" vertical="center"/>
    </xf>
    <xf numFmtId="38" fontId="0" fillId="0" borderId="13" xfId="4" applyFont="1" applyFill="1" applyBorder="1" applyAlignment="1" applyProtection="1">
      <alignment horizontal="right" vertical="center"/>
      <protection locked="0"/>
    </xf>
    <xf numFmtId="38" fontId="0" fillId="0" borderId="55" xfId="4" applyFont="1" applyFill="1" applyBorder="1" applyAlignment="1">
      <alignment horizontal="right" vertical="center"/>
    </xf>
    <xf numFmtId="38" fontId="0" fillId="0" borderId="4" xfId="4" applyFont="1" applyFill="1" applyBorder="1" applyAlignment="1">
      <alignment horizontal="right" vertical="center"/>
    </xf>
    <xf numFmtId="38" fontId="0" fillId="0" borderId="2" xfId="4" applyFont="1" applyFill="1" applyBorder="1" applyAlignment="1">
      <alignment horizontal="right" vertical="center"/>
    </xf>
    <xf numFmtId="38" fontId="0" fillId="0" borderId="7" xfId="4" applyFont="1" applyFill="1" applyBorder="1" applyAlignment="1">
      <alignment horizontal="right" vertical="center"/>
    </xf>
    <xf numFmtId="38" fontId="0" fillId="0" borderId="72" xfId="4" applyFont="1" applyFill="1" applyBorder="1" applyAlignment="1">
      <alignment horizontal="right" vertical="center"/>
    </xf>
    <xf numFmtId="38" fontId="0" fillId="0" borderId="73" xfId="4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horizontal="center" vertical="center"/>
    </xf>
    <xf numFmtId="179" fontId="6" fillId="0" borderId="58" xfId="0" applyNumberFormat="1" applyFont="1" applyFill="1" applyBorder="1" applyAlignment="1">
      <alignment vertical="center"/>
    </xf>
    <xf numFmtId="179" fontId="6" fillId="0" borderId="82" xfId="0" applyNumberFormat="1" applyFont="1" applyFill="1" applyBorder="1" applyAlignment="1">
      <alignment vertical="center"/>
    </xf>
    <xf numFmtId="179" fontId="6" fillId="0" borderId="59" xfId="0" applyNumberFormat="1" applyFont="1" applyFill="1" applyBorder="1" applyAlignment="1">
      <alignment vertical="center"/>
    </xf>
    <xf numFmtId="179" fontId="6" fillId="0" borderId="75" xfId="0" applyNumberFormat="1" applyFont="1" applyFill="1" applyBorder="1" applyAlignment="1">
      <alignment vertical="center"/>
    </xf>
    <xf numFmtId="179" fontId="6" fillId="0" borderId="6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179" fontId="6" fillId="0" borderId="46" xfId="0" applyNumberFormat="1" applyFont="1" applyFill="1" applyBorder="1" applyAlignment="1">
      <alignment vertical="center"/>
    </xf>
    <xf numFmtId="179" fontId="6" fillId="0" borderId="44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top" wrapText="1"/>
    </xf>
    <xf numFmtId="38" fontId="0" fillId="0" borderId="98" xfId="4" applyFont="1" applyFill="1" applyBorder="1" applyAlignment="1" applyProtection="1">
      <alignment horizontal="right" vertical="center"/>
      <protection locked="0"/>
    </xf>
    <xf numFmtId="38" fontId="0" fillId="0" borderId="59" xfId="4" applyFont="1" applyFill="1" applyBorder="1" applyAlignment="1" applyProtection="1">
      <alignment horizontal="right" vertical="center"/>
      <protection locked="0"/>
    </xf>
    <xf numFmtId="38" fontId="0" fillId="0" borderId="101" xfId="4" applyFont="1" applyFill="1" applyBorder="1" applyAlignment="1">
      <alignment horizontal="right" vertical="center"/>
    </xf>
    <xf numFmtId="38" fontId="0" fillId="0" borderId="82" xfId="4" applyFont="1" applyFill="1" applyBorder="1" applyAlignment="1">
      <alignment horizontal="right" vertical="center"/>
    </xf>
    <xf numFmtId="38" fontId="0" fillId="0" borderId="10" xfId="4" applyFont="1" applyFill="1" applyBorder="1" applyAlignment="1">
      <alignment horizontal="right" vertical="center"/>
    </xf>
    <xf numFmtId="38" fontId="0" fillId="0" borderId="85" xfId="4" applyFont="1" applyFill="1" applyBorder="1" applyAlignment="1">
      <alignment horizontal="right" vertical="center"/>
    </xf>
    <xf numFmtId="38" fontId="0" fillId="0" borderId="75" xfId="4" applyFont="1" applyFill="1" applyBorder="1" applyAlignment="1">
      <alignment horizontal="right" vertical="center"/>
    </xf>
    <xf numFmtId="38" fontId="0" fillId="0" borderId="45" xfId="4" applyFont="1" applyFill="1" applyBorder="1" applyAlignment="1">
      <alignment horizontal="right" vertical="center"/>
    </xf>
    <xf numFmtId="38" fontId="0" fillId="0" borderId="46" xfId="4" applyFont="1" applyFill="1" applyBorder="1" applyAlignment="1">
      <alignment horizontal="right" vertical="center"/>
    </xf>
    <xf numFmtId="38" fontId="0" fillId="0" borderId="86" xfId="4" applyFont="1" applyFill="1" applyBorder="1" applyAlignment="1">
      <alignment horizontal="right" vertical="center"/>
    </xf>
    <xf numFmtId="38" fontId="0" fillId="0" borderId="60" xfId="4" applyFont="1" applyFill="1" applyBorder="1" applyAlignment="1">
      <alignment horizontal="right" vertical="center"/>
    </xf>
    <xf numFmtId="179" fontId="6" fillId="0" borderId="62" xfId="0" applyNumberFormat="1" applyFont="1" applyFill="1" applyBorder="1" applyAlignment="1">
      <alignment vertical="center"/>
    </xf>
    <xf numFmtId="0" fontId="10" fillId="0" borderId="69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vertical="center" wrapText="1"/>
    </xf>
    <xf numFmtId="179" fontId="6" fillId="0" borderId="79" xfId="0" applyNumberFormat="1" applyFont="1" applyFill="1" applyBorder="1" applyAlignment="1" applyProtection="1">
      <alignment vertical="center"/>
      <protection locked="0"/>
    </xf>
    <xf numFmtId="179" fontId="6" fillId="0" borderId="80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center" vertical="center"/>
    </xf>
    <xf numFmtId="38" fontId="0" fillId="0" borderId="86" xfId="4" applyFont="1" applyFill="1" applyBorder="1" applyAlignment="1" applyProtection="1">
      <alignment horizontal="right" vertical="center"/>
      <protection locked="0"/>
    </xf>
    <xf numFmtId="38" fontId="0" fillId="0" borderId="60" xfId="4" applyFont="1" applyFill="1" applyBorder="1" applyAlignment="1" applyProtection="1">
      <alignment horizontal="right" vertical="center"/>
      <protection locked="0"/>
    </xf>
    <xf numFmtId="38" fontId="0" fillId="0" borderId="101" xfId="4" applyFont="1" applyFill="1" applyBorder="1" applyAlignment="1" applyProtection="1">
      <alignment horizontal="right" vertical="center"/>
      <protection locked="0"/>
    </xf>
    <xf numFmtId="38" fontId="0" fillId="0" borderId="82" xfId="4" applyFont="1" applyFill="1" applyBorder="1" applyAlignment="1" applyProtection="1">
      <alignment horizontal="right" vertical="center"/>
      <protection locked="0"/>
    </xf>
    <xf numFmtId="38" fontId="0" fillId="0" borderId="50" xfId="4" applyFont="1" applyFill="1" applyBorder="1" applyAlignment="1" applyProtection="1">
      <alignment horizontal="right" vertical="center"/>
      <protection locked="0"/>
    </xf>
    <xf numFmtId="38" fontId="0" fillId="0" borderId="64" xfId="4" applyFont="1" applyFill="1" applyBorder="1" applyAlignment="1" applyProtection="1">
      <alignment horizontal="right" vertical="center"/>
      <protection locked="0"/>
    </xf>
    <xf numFmtId="38" fontId="0" fillId="0" borderId="67" xfId="3" applyFont="1" applyFill="1" applyBorder="1" applyAlignment="1">
      <alignment horizontal="right" vertical="center" wrapText="1"/>
    </xf>
    <xf numFmtId="38" fontId="0" fillId="0" borderId="87" xfId="4" applyFont="1" applyFill="1" applyBorder="1" applyAlignment="1" applyProtection="1">
      <alignment horizontal="right" vertical="center"/>
      <protection locked="0"/>
    </xf>
    <xf numFmtId="38" fontId="0" fillId="0" borderId="89" xfId="4" applyFont="1" applyFill="1" applyBorder="1" applyAlignment="1" applyProtection="1">
      <alignment horizontal="right" vertical="center"/>
      <protection locked="0"/>
    </xf>
    <xf numFmtId="38" fontId="0" fillId="0" borderId="16" xfId="4" applyFont="1" applyFill="1" applyBorder="1" applyAlignment="1" applyProtection="1">
      <alignment horizontal="right" vertical="center"/>
      <protection locked="0"/>
    </xf>
    <xf numFmtId="38" fontId="0" fillId="0" borderId="18" xfId="4" applyFont="1" applyFill="1" applyBorder="1" applyAlignment="1" applyProtection="1">
      <alignment horizontal="right" vertical="center"/>
      <protection locked="0"/>
    </xf>
    <xf numFmtId="38" fontId="0" fillId="0" borderId="23" xfId="4" applyFont="1" applyFill="1" applyBorder="1" applyAlignment="1" applyProtection="1">
      <alignment horizontal="right" vertical="center"/>
      <protection locked="0"/>
    </xf>
    <xf numFmtId="38" fontId="0" fillId="0" borderId="90" xfId="4" applyFont="1" applyFill="1" applyBorder="1" applyAlignment="1" applyProtection="1">
      <alignment horizontal="right" vertical="center"/>
      <protection locked="0"/>
    </xf>
    <xf numFmtId="0" fontId="10" fillId="0" borderId="48" xfId="0" applyFont="1" applyBorder="1" applyAlignment="1">
      <alignment vertical="center"/>
    </xf>
    <xf numFmtId="38" fontId="0" fillId="0" borderId="0" xfId="4" applyFont="1" applyFill="1" applyBorder="1" applyAlignment="1" applyProtection="1">
      <alignment vertical="center"/>
      <protection locked="0"/>
    </xf>
    <xf numFmtId="0" fontId="10" fillId="0" borderId="54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38" fontId="10" fillId="0" borderId="13" xfId="4" applyFont="1" applyFill="1" applyBorder="1" applyAlignment="1">
      <alignment vertical="center"/>
    </xf>
    <xf numFmtId="9" fontId="10" fillId="0" borderId="55" xfId="2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vertical="center" wrapText="1"/>
    </xf>
    <xf numFmtId="0" fontId="10" fillId="0" borderId="92" xfId="0" applyFont="1" applyFill="1" applyBorder="1" applyAlignment="1">
      <alignment horizontal="center" vertical="center"/>
    </xf>
    <xf numFmtId="38" fontId="10" fillId="0" borderId="2" xfId="4" applyFont="1" applyFill="1" applyBorder="1" applyAlignment="1">
      <alignment vertical="center"/>
    </xf>
    <xf numFmtId="9" fontId="10" fillId="0" borderId="2" xfId="2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vertical="center" wrapText="1"/>
    </xf>
    <xf numFmtId="0" fontId="10" fillId="0" borderId="99" xfId="0" applyFont="1" applyFill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38" fontId="10" fillId="0" borderId="1" xfId="4" applyFont="1" applyFill="1" applyBorder="1" applyAlignment="1">
      <alignment vertical="center"/>
    </xf>
    <xf numFmtId="9" fontId="10" fillId="0" borderId="1" xfId="2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38" fontId="10" fillId="0" borderId="0" xfId="4" applyFont="1" applyBorder="1" applyAlignment="1">
      <alignment horizontal="center" vertical="center"/>
    </xf>
    <xf numFmtId="9" fontId="10" fillId="0" borderId="0" xfId="2" applyFont="1" applyBorder="1" applyAlignment="1">
      <alignment horizontal="center" vertical="center"/>
    </xf>
    <xf numFmtId="179" fontId="0" fillId="0" borderId="20" xfId="0" applyNumberFormat="1" applyFont="1" applyFill="1" applyBorder="1" applyAlignment="1" applyProtection="1">
      <alignment vertical="center"/>
      <protection locked="0"/>
    </xf>
    <xf numFmtId="179" fontId="0" fillId="0" borderId="2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179" fontId="0" fillId="0" borderId="79" xfId="0" applyNumberFormat="1" applyFont="1" applyFill="1" applyBorder="1" applyAlignment="1" applyProtection="1">
      <alignment vertical="center"/>
      <protection locked="0"/>
    </xf>
    <xf numFmtId="0" fontId="0" fillId="0" borderId="37" xfId="0" applyFont="1" applyFill="1" applyBorder="1" applyAlignment="1" applyProtection="1">
      <alignment horizontal="center" vertical="center"/>
      <protection locked="0"/>
    </xf>
    <xf numFmtId="179" fontId="0" fillId="0" borderId="4" xfId="0" applyNumberFormat="1" applyFont="1" applyFill="1" applyBorder="1" applyAlignment="1">
      <alignment vertical="center"/>
    </xf>
    <xf numFmtId="179" fontId="0" fillId="0" borderId="1" xfId="0" applyNumberFormat="1" applyFont="1" applyFill="1" applyBorder="1" applyAlignment="1">
      <alignment vertical="center"/>
    </xf>
    <xf numFmtId="179" fontId="6" fillId="0" borderId="59" xfId="0" applyNumberFormat="1" applyFont="1" applyFill="1" applyBorder="1" applyAlignment="1" applyProtection="1">
      <alignment vertical="center"/>
      <protection locked="0"/>
    </xf>
    <xf numFmtId="179" fontId="6" fillId="0" borderId="58" xfId="0" applyNumberFormat="1" applyFont="1" applyFill="1" applyBorder="1" applyAlignment="1" applyProtection="1">
      <alignment vertical="center"/>
      <protection locked="0"/>
    </xf>
    <xf numFmtId="179" fontId="6" fillId="0" borderId="75" xfId="0" applyNumberFormat="1" applyFont="1" applyFill="1" applyBorder="1" applyAlignment="1" applyProtection="1">
      <alignment vertical="center"/>
      <protection locked="0"/>
    </xf>
    <xf numFmtId="179" fontId="6" fillId="0" borderId="46" xfId="0" applyNumberFormat="1" applyFont="1" applyFill="1" applyBorder="1" applyAlignment="1" applyProtection="1">
      <alignment vertical="center"/>
      <protection locked="0"/>
    </xf>
    <xf numFmtId="179" fontId="6" fillId="0" borderId="97" xfId="0" applyNumberFormat="1" applyFont="1" applyFill="1" applyBorder="1" applyAlignment="1" applyProtection="1">
      <alignment vertical="center"/>
      <protection locked="0"/>
    </xf>
    <xf numFmtId="179" fontId="6" fillId="0" borderId="96" xfId="0" applyNumberFormat="1" applyFont="1" applyFill="1" applyBorder="1" applyAlignment="1" applyProtection="1">
      <alignment vertical="center"/>
      <protection locked="0"/>
    </xf>
    <xf numFmtId="179" fontId="6" fillId="0" borderId="82" xfId="0" applyNumberFormat="1" applyFont="1" applyFill="1" applyBorder="1" applyAlignment="1" applyProtection="1">
      <alignment vertical="center"/>
      <protection locked="0"/>
    </xf>
    <xf numFmtId="179" fontId="0" fillId="0" borderId="78" xfId="0" applyNumberFormat="1" applyFont="1" applyFill="1" applyBorder="1" applyAlignment="1" applyProtection="1">
      <alignment vertical="center"/>
      <protection locked="0"/>
    </xf>
    <xf numFmtId="179" fontId="0" fillId="0" borderId="58" xfId="0" applyNumberFormat="1" applyFont="1" applyFill="1" applyBorder="1" applyAlignment="1" applyProtection="1">
      <alignment vertical="center"/>
      <protection locked="0"/>
    </xf>
    <xf numFmtId="179" fontId="0" fillId="0" borderId="80" xfId="0" applyNumberFormat="1" applyFont="1" applyFill="1" applyBorder="1" applyAlignment="1" applyProtection="1">
      <alignment horizontal="center" vertical="center"/>
      <protection locked="0"/>
    </xf>
    <xf numFmtId="179" fontId="0" fillId="0" borderId="46" xfId="0" applyNumberFormat="1" applyFont="1" applyFill="1" applyBorder="1" applyAlignment="1" applyProtection="1">
      <alignment horizontal="center" vertical="center"/>
      <protection locked="0"/>
    </xf>
    <xf numFmtId="179" fontId="0" fillId="0" borderId="78" xfId="0" applyNumberFormat="1" applyFont="1" applyFill="1" applyBorder="1" applyAlignment="1" applyProtection="1">
      <alignment horizontal="center" vertical="center"/>
      <protection locked="0"/>
    </xf>
    <xf numFmtId="179" fontId="0" fillId="0" borderId="58" xfId="0" applyNumberFormat="1" applyFont="1" applyFill="1" applyBorder="1" applyAlignment="1" applyProtection="1">
      <alignment horizontal="center" vertical="center"/>
      <protection locked="0"/>
    </xf>
    <xf numFmtId="179" fontId="0" fillId="0" borderId="20" xfId="0" applyNumberFormat="1" applyFont="1" applyFill="1" applyBorder="1" applyAlignment="1" applyProtection="1">
      <alignment horizontal="center" vertical="center"/>
      <protection locked="0"/>
    </xf>
    <xf numFmtId="179" fontId="0" fillId="0" borderId="59" xfId="0" applyNumberFormat="1" applyFont="1" applyFill="1" applyBorder="1" applyAlignment="1" applyProtection="1">
      <alignment horizontal="center" vertical="center"/>
      <protection locked="0"/>
    </xf>
    <xf numFmtId="179" fontId="0" fillId="0" borderId="62" xfId="0" applyNumberFormat="1" applyFont="1" applyFill="1" applyBorder="1" applyAlignment="1" applyProtection="1">
      <alignment horizontal="center" vertical="center"/>
      <protection locked="0"/>
    </xf>
    <xf numFmtId="179" fontId="0" fillId="0" borderId="13" xfId="0" applyNumberFormat="1" applyFont="1" applyFill="1" applyBorder="1" applyAlignment="1">
      <alignment vertical="center"/>
    </xf>
    <xf numFmtId="179" fontId="0" fillId="0" borderId="97" xfId="0" applyNumberFormat="1" applyFont="1" applyFill="1" applyBorder="1" applyAlignment="1" applyProtection="1">
      <alignment horizontal="center" vertical="center"/>
      <protection locked="0"/>
    </xf>
    <xf numFmtId="179" fontId="0" fillId="0" borderId="96" xfId="0" applyNumberFormat="1" applyFont="1" applyFill="1" applyBorder="1" applyAlignment="1" applyProtection="1">
      <alignment horizontal="center" vertical="center"/>
      <protection locked="0"/>
    </xf>
    <xf numFmtId="179" fontId="0" fillId="0" borderId="95" xfId="0" applyNumberFormat="1" applyFont="1" applyFill="1" applyBorder="1" applyAlignment="1" applyProtection="1">
      <alignment horizontal="center" vertical="center"/>
      <protection locked="0"/>
    </xf>
    <xf numFmtId="179" fontId="0" fillId="0" borderId="37" xfId="0" applyNumberFormat="1" applyFont="1" applyFill="1" applyBorder="1" applyAlignment="1">
      <alignment vertical="center"/>
    </xf>
    <xf numFmtId="179" fontId="0" fillId="0" borderId="61" xfId="0" applyNumberFormat="1" applyFont="1" applyFill="1" applyBorder="1" applyAlignment="1" applyProtection="1">
      <alignment horizontal="center" vertical="center"/>
      <protection locked="0"/>
    </xf>
    <xf numFmtId="179" fontId="0" fillId="0" borderId="77" xfId="0" applyNumberFormat="1" applyFont="1" applyFill="1" applyBorder="1" applyAlignment="1" applyProtection="1">
      <alignment horizontal="center" vertical="center"/>
      <protection locked="0"/>
    </xf>
    <xf numFmtId="179" fontId="0" fillId="0" borderId="10" xfId="0" applyNumberFormat="1" applyFont="1" applyFill="1" applyBorder="1" applyAlignment="1">
      <alignment vertical="center"/>
    </xf>
    <xf numFmtId="179" fontId="0" fillId="0" borderId="49" xfId="0" applyNumberFormat="1" applyFont="1" applyFill="1" applyBorder="1" applyAlignment="1" applyProtection="1">
      <alignment vertical="center"/>
      <protection locked="0"/>
    </xf>
    <xf numFmtId="179" fontId="0" fillId="0" borderId="60" xfId="0" applyNumberFormat="1" applyFont="1" applyFill="1" applyBorder="1" applyAlignment="1" applyProtection="1">
      <alignment vertical="center"/>
      <protection locked="0"/>
    </xf>
    <xf numFmtId="179" fontId="0" fillId="0" borderId="81" xfId="0" applyNumberFormat="1" applyFont="1" applyFill="1" applyBorder="1" applyAlignment="1" applyProtection="1">
      <alignment horizontal="center" vertical="center"/>
      <protection locked="0"/>
    </xf>
    <xf numFmtId="180" fontId="0" fillId="0" borderId="80" xfId="0" applyNumberFormat="1" applyFont="1" applyFill="1" applyBorder="1" applyAlignment="1" applyProtection="1">
      <alignment vertical="center"/>
      <protection locked="0"/>
    </xf>
    <xf numFmtId="180" fontId="0" fillId="0" borderId="46" xfId="0" applyNumberFormat="1" applyFont="1" applyFill="1" applyBorder="1" applyAlignment="1" applyProtection="1">
      <alignment vertical="center"/>
      <protection locked="0"/>
    </xf>
    <xf numFmtId="180" fontId="0" fillId="0" borderId="58" xfId="0" applyNumberFormat="1" applyFont="1" applyFill="1" applyBorder="1" applyAlignment="1" applyProtection="1">
      <alignment vertical="center"/>
      <protection locked="0"/>
    </xf>
    <xf numFmtId="179" fontId="0" fillId="0" borderId="46" xfId="0" applyNumberFormat="1" applyFont="1" applyFill="1" applyBorder="1" applyAlignment="1" applyProtection="1">
      <alignment vertical="center"/>
      <protection locked="0"/>
    </xf>
    <xf numFmtId="179" fontId="0" fillId="0" borderId="59" xfId="0" applyNumberFormat="1" applyFont="1" applyFill="1" applyBorder="1" applyAlignment="1" applyProtection="1">
      <alignment vertical="center"/>
      <protection locked="0"/>
    </xf>
    <xf numFmtId="179" fontId="0" fillId="0" borderId="97" xfId="0" applyNumberFormat="1" applyFont="1" applyFill="1" applyBorder="1" applyAlignment="1" applyProtection="1">
      <alignment vertical="center"/>
      <protection locked="0"/>
    </xf>
    <xf numFmtId="179" fontId="0" fillId="0" borderId="96" xfId="0" applyNumberFormat="1" applyFont="1" applyFill="1" applyBorder="1" applyAlignment="1" applyProtection="1">
      <alignment vertical="center"/>
      <protection locked="0"/>
    </xf>
    <xf numFmtId="179" fontId="0" fillId="0" borderId="82" xfId="0" applyNumberFormat="1" applyFont="1" applyFill="1" applyBorder="1" applyAlignment="1" applyProtection="1">
      <alignment vertical="center"/>
      <protection locked="0"/>
    </xf>
    <xf numFmtId="179" fontId="0" fillId="0" borderId="95" xfId="0" applyNumberFormat="1" applyFont="1" applyFill="1" applyBorder="1" applyAlignment="1" applyProtection="1">
      <alignment vertical="center"/>
      <protection locked="0"/>
    </xf>
    <xf numFmtId="179" fontId="0" fillId="0" borderId="91" xfId="0" applyNumberFormat="1" applyFont="1" applyFill="1" applyBorder="1" applyAlignment="1" applyProtection="1">
      <alignment vertical="center"/>
      <protection locked="0"/>
    </xf>
    <xf numFmtId="179" fontId="0" fillId="0" borderId="75" xfId="0" applyNumberFormat="1" applyFont="1" applyFill="1" applyBorder="1" applyAlignment="1" applyProtection="1">
      <alignment vertical="center"/>
      <protection locked="0"/>
    </xf>
    <xf numFmtId="179" fontId="0" fillId="0" borderId="53" xfId="0" applyNumberFormat="1" applyFont="1" applyFill="1" applyBorder="1" applyAlignment="1" applyProtection="1">
      <alignment vertical="center"/>
      <protection locked="0"/>
    </xf>
    <xf numFmtId="0" fontId="0" fillId="0" borderId="9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180" fontId="0" fillId="0" borderId="72" xfId="0" applyNumberFormat="1" applyFont="1" applyFill="1" applyBorder="1" applyAlignment="1" applyProtection="1">
      <alignment vertical="center"/>
      <protection locked="0"/>
    </xf>
    <xf numFmtId="180" fontId="0" fillId="0" borderId="73" xfId="0" applyNumberFormat="1" applyFont="1" applyFill="1" applyBorder="1" applyAlignment="1" applyProtection="1">
      <alignment vertical="center"/>
      <protection locked="0"/>
    </xf>
    <xf numFmtId="179" fontId="0" fillId="0" borderId="55" xfId="0" applyNumberFormat="1" applyFont="1" applyFill="1" applyBorder="1" applyAlignment="1">
      <alignment vertical="center"/>
    </xf>
    <xf numFmtId="180" fontId="0" fillId="0" borderId="45" xfId="0" applyNumberFormat="1" applyFont="1" applyFill="1" applyBorder="1" applyAlignment="1" applyProtection="1">
      <alignment vertical="center"/>
      <protection locked="0"/>
    </xf>
    <xf numFmtId="180" fontId="0" fillId="0" borderId="81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6" xfId="0" applyFont="1" applyBorder="1" applyAlignment="1">
      <alignment vertical="center"/>
    </xf>
    <xf numFmtId="0" fontId="10" fillId="0" borderId="109" xfId="0" applyFont="1" applyFill="1" applyBorder="1" applyAlignment="1" applyProtection="1">
      <alignment horizontal="center" vertical="center" wrapText="1"/>
      <protection locked="0"/>
    </xf>
    <xf numFmtId="0" fontId="10" fillId="0" borderId="109" xfId="0" applyFont="1" applyFill="1" applyBorder="1" applyAlignment="1" applyProtection="1">
      <alignment horizontal="center" vertical="center"/>
      <protection locked="0"/>
    </xf>
    <xf numFmtId="179" fontId="0" fillId="0" borderId="110" xfId="0" applyNumberFormat="1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179" fontId="0" fillId="0" borderId="53" xfId="0" applyNumberFormat="1" applyFont="1" applyFill="1" applyBorder="1" applyAlignment="1">
      <alignment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08" xfId="0" applyFont="1" applyFill="1" applyBorder="1" applyAlignment="1" applyProtection="1">
      <alignment horizontal="center" vertical="center" wrapText="1"/>
      <protection locked="0"/>
    </xf>
    <xf numFmtId="0" fontId="10" fillId="0" borderId="108" xfId="0" applyFont="1" applyFill="1" applyBorder="1" applyAlignment="1" applyProtection="1">
      <alignment horizontal="center" vertical="center"/>
      <protection locked="0"/>
    </xf>
    <xf numFmtId="179" fontId="26" fillId="0" borderId="20" xfId="0" applyNumberFormat="1" applyFont="1" applyFill="1" applyBorder="1" applyAlignment="1" applyProtection="1">
      <alignment vertical="center"/>
      <protection locked="0"/>
    </xf>
    <xf numFmtId="179" fontId="26" fillId="0" borderId="59" xfId="0" applyNumberFormat="1" applyFont="1" applyFill="1" applyBorder="1" applyAlignment="1" applyProtection="1">
      <alignment vertical="center"/>
      <protection locked="0"/>
    </xf>
    <xf numFmtId="179" fontId="25" fillId="0" borderId="13" xfId="0" applyNumberFormat="1" applyFont="1" applyFill="1" applyBorder="1" applyAlignment="1">
      <alignment vertical="center"/>
    </xf>
    <xf numFmtId="179" fontId="26" fillId="0" borderId="79" xfId="0" applyNumberFormat="1" applyFont="1" applyFill="1" applyBorder="1" applyAlignment="1">
      <alignment vertical="center"/>
    </xf>
    <xf numFmtId="179" fontId="26" fillId="0" borderId="75" xfId="0" applyNumberFormat="1" applyFont="1" applyFill="1" applyBorder="1" applyAlignment="1">
      <alignment vertical="center"/>
    </xf>
    <xf numFmtId="179" fontId="25" fillId="0" borderId="2" xfId="0" applyNumberFormat="1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vertical="center" wrapText="1"/>
    </xf>
    <xf numFmtId="179" fontId="26" fillId="0" borderId="79" xfId="0" applyNumberFormat="1" applyFont="1" applyFill="1" applyBorder="1" applyAlignment="1" applyProtection="1">
      <alignment vertical="center"/>
      <protection locked="0"/>
    </xf>
    <xf numFmtId="179" fontId="26" fillId="0" borderId="75" xfId="0" applyNumberFormat="1" applyFont="1" applyFill="1" applyBorder="1" applyAlignment="1" applyProtection="1">
      <alignment vertical="center"/>
      <protection locked="0"/>
    </xf>
    <xf numFmtId="0" fontId="26" fillId="0" borderId="22" xfId="0" applyFont="1" applyFill="1" applyBorder="1" applyAlignment="1">
      <alignment horizontal="center" vertical="center" wrapText="1"/>
    </xf>
    <xf numFmtId="179" fontId="26" fillId="0" borderId="78" xfId="0" applyNumberFormat="1" applyFont="1" applyFill="1" applyBorder="1" applyAlignment="1" applyProtection="1">
      <alignment vertical="center"/>
    </xf>
    <xf numFmtId="179" fontId="26" fillId="0" borderId="58" xfId="0" applyNumberFormat="1" applyFont="1" applyFill="1" applyBorder="1" applyAlignment="1" applyProtection="1">
      <alignment vertical="center"/>
    </xf>
    <xf numFmtId="179" fontId="25" fillId="0" borderId="22" xfId="0" applyNumberFormat="1" applyFont="1" applyFill="1" applyBorder="1" applyAlignment="1">
      <alignment vertical="center"/>
    </xf>
    <xf numFmtId="179" fontId="26" fillId="0" borderId="80" xfId="0" applyNumberFormat="1" applyFont="1" applyFill="1" applyBorder="1" applyAlignment="1">
      <alignment vertical="center"/>
    </xf>
    <xf numFmtId="179" fontId="26" fillId="0" borderId="46" xfId="0" applyNumberFormat="1" applyFont="1" applyFill="1" applyBorder="1" applyAlignment="1">
      <alignment vertical="center"/>
    </xf>
    <xf numFmtId="179" fontId="25" fillId="0" borderId="4" xfId="0" applyNumberFormat="1" applyFont="1" applyFill="1" applyBorder="1" applyAlignment="1">
      <alignment vertical="center"/>
    </xf>
    <xf numFmtId="179" fontId="26" fillId="0" borderId="97" xfId="0" applyNumberFormat="1" applyFont="1" applyFill="1" applyBorder="1" applyAlignment="1">
      <alignment vertical="center"/>
    </xf>
    <xf numFmtId="179" fontId="26" fillId="0" borderId="96" xfId="0" applyNumberFormat="1" applyFont="1" applyFill="1" applyBorder="1" applyAlignment="1">
      <alignment vertical="center"/>
    </xf>
    <xf numFmtId="179" fontId="25" fillId="0" borderId="37" xfId="0" applyNumberFormat="1" applyFont="1" applyFill="1" applyBorder="1" applyAlignment="1">
      <alignment vertical="center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48" xfId="0" applyFont="1" applyBorder="1" applyAlignment="1">
      <alignment horizontal="right" vertical="center"/>
    </xf>
    <xf numFmtId="0" fontId="0" fillId="0" borderId="10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179" fontId="6" fillId="0" borderId="10" xfId="0" applyNumberFormat="1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 wrapText="1"/>
    </xf>
    <xf numFmtId="0" fontId="0" fillId="0" borderId="87" xfId="0" applyFont="1" applyFill="1" applyBorder="1" applyAlignment="1">
      <alignment horizontal="center" vertical="center" wrapText="1"/>
    </xf>
    <xf numFmtId="0" fontId="6" fillId="0" borderId="93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center" vertical="center"/>
    </xf>
    <xf numFmtId="179" fontId="0" fillId="0" borderId="10" xfId="0" applyNumberFormat="1" applyFont="1" applyFill="1" applyBorder="1" applyAlignment="1">
      <alignment horizontal="center" vertical="center"/>
    </xf>
    <xf numFmtId="0" fontId="0" fillId="0" borderId="101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textRotation="255"/>
    </xf>
    <xf numFmtId="3" fontId="23" fillId="0" borderId="0" xfId="5" applyNumberFormat="1" applyFont="1" applyFill="1" applyAlignment="1"/>
    <xf numFmtId="3" fontId="23" fillId="0" borderId="0" xfId="5" quotePrefix="1" applyNumberFormat="1" applyFont="1" applyFill="1" applyAlignment="1">
      <alignment horizontal="right"/>
    </xf>
    <xf numFmtId="3" fontId="37" fillId="0" borderId="0" xfId="5" applyNumberFormat="1" applyFont="1" applyFill="1" applyAlignment="1"/>
    <xf numFmtId="3" fontId="8" fillId="0" borderId="0" xfId="5" applyNumberFormat="1" applyFont="1" applyFill="1" applyAlignment="1"/>
    <xf numFmtId="3" fontId="31" fillId="0" borderId="0" xfId="5" applyNumberFormat="1" applyFont="1" applyFill="1" applyAlignment="1"/>
    <xf numFmtId="3" fontId="31" fillId="0" borderId="0" xfId="5" applyNumberFormat="1" applyFont="1" applyFill="1" applyAlignment="1">
      <alignment horizontal="center"/>
    </xf>
    <xf numFmtId="3" fontId="23" fillId="0" borderId="87" xfId="5" applyNumberFormat="1" applyFont="1" applyFill="1" applyBorder="1" applyAlignment="1"/>
    <xf numFmtId="3" fontId="23" fillId="0" borderId="89" xfId="5" applyNumberFormat="1" applyFont="1" applyFill="1" applyBorder="1" applyAlignment="1"/>
    <xf numFmtId="3" fontId="23" fillId="0" borderId="105" xfId="5" applyNumberFormat="1" applyFont="1" applyFill="1" applyBorder="1" applyAlignment="1"/>
    <xf numFmtId="3" fontId="23" fillId="0" borderId="95" xfId="5" applyNumberFormat="1" applyFont="1" applyFill="1" applyBorder="1" applyAlignment="1"/>
    <xf numFmtId="3" fontId="23" fillId="0" borderId="97" xfId="5" applyNumberFormat="1" applyFont="1" applyFill="1" applyBorder="1" applyAlignment="1"/>
    <xf numFmtId="3" fontId="23" fillId="0" borderId="96" xfId="5" applyNumberFormat="1" applyFont="1" applyFill="1" applyBorder="1" applyAlignment="1"/>
    <xf numFmtId="3" fontId="23" fillId="0" borderId="107" xfId="5" applyNumberFormat="1" applyFont="1" applyFill="1" applyBorder="1" applyAlignment="1"/>
    <xf numFmtId="3" fontId="23" fillId="0" borderId="82" xfId="5" applyNumberFormat="1" applyFont="1" applyFill="1" applyBorder="1" applyAlignment="1"/>
    <xf numFmtId="3" fontId="23" fillId="0" borderId="2" xfId="5" applyNumberFormat="1" applyFont="1" applyFill="1" applyBorder="1" applyAlignment="1"/>
    <xf numFmtId="3" fontId="23" fillId="0" borderId="76" xfId="5" applyNumberFormat="1" applyFont="1" applyFill="1" applyBorder="1" applyAlignment="1"/>
    <xf numFmtId="3" fontId="23" fillId="0" borderId="59" xfId="5" applyNumberFormat="1" applyFont="1" applyFill="1" applyBorder="1" applyAlignment="1"/>
    <xf numFmtId="3" fontId="23" fillId="0" borderId="63" xfId="5" applyNumberFormat="1" applyFont="1" applyFill="1" applyBorder="1" applyAlignment="1"/>
    <xf numFmtId="3" fontId="23" fillId="0" borderId="77" xfId="5" applyNumberFormat="1" applyFont="1" applyFill="1" applyBorder="1" applyAlignment="1"/>
    <xf numFmtId="3" fontId="23" fillId="0" borderId="80" xfId="5" applyNumberFormat="1" applyFont="1" applyFill="1" applyBorder="1" applyAlignment="1"/>
    <xf numFmtId="3" fontId="23" fillId="0" borderId="46" xfId="5" applyNumberFormat="1" applyFont="1" applyFill="1" applyBorder="1" applyAlignment="1"/>
    <xf numFmtId="3" fontId="23" fillId="0" borderId="78" xfId="5" applyNumberFormat="1" applyFont="1" applyFill="1" applyBorder="1" applyAlignment="1"/>
    <xf numFmtId="3" fontId="23" fillId="0" borderId="58" xfId="5" applyNumberFormat="1" applyFont="1" applyFill="1" applyBorder="1" applyAlignment="1"/>
    <xf numFmtId="3" fontId="23" fillId="0" borderId="61" xfId="5" applyNumberFormat="1" applyFont="1" applyFill="1" applyBorder="1" applyAlignment="1"/>
    <xf numFmtId="3" fontId="23" fillId="0" borderId="20" xfId="5" applyNumberFormat="1" applyFont="1" applyFill="1" applyBorder="1" applyAlignment="1"/>
    <xf numFmtId="3" fontId="23" fillId="0" borderId="62" xfId="5" applyNumberFormat="1" applyFont="1" applyFill="1" applyBorder="1" applyAlignment="1"/>
    <xf numFmtId="3" fontId="23" fillId="0" borderId="79" xfId="5" applyNumberFormat="1" applyFont="1" applyFill="1" applyBorder="1" applyAlignment="1"/>
    <xf numFmtId="3" fontId="23" fillId="0" borderId="75" xfId="5" applyNumberFormat="1" applyFont="1" applyFill="1" applyBorder="1" applyAlignment="1"/>
    <xf numFmtId="3" fontId="23" fillId="0" borderId="112" xfId="5" applyNumberFormat="1" applyFont="1" applyFill="1" applyBorder="1" applyAlignment="1"/>
    <xf numFmtId="3" fontId="23" fillId="0" borderId="67" xfId="5" applyNumberFormat="1" applyFont="1" applyFill="1" applyBorder="1" applyAlignment="1"/>
    <xf numFmtId="3" fontId="23" fillId="0" borderId="113" xfId="5" applyNumberFormat="1" applyFont="1" applyFill="1" applyBorder="1" applyAlignment="1"/>
    <xf numFmtId="3" fontId="23" fillId="0" borderId="0" xfId="5" applyNumberFormat="1" applyFont="1" applyFill="1" applyBorder="1" applyAlignment="1"/>
    <xf numFmtId="3" fontId="23" fillId="0" borderId="106" xfId="5" applyNumberFormat="1" applyFont="1" applyFill="1" applyBorder="1" applyAlignment="1"/>
    <xf numFmtId="3" fontId="23" fillId="0" borderId="88" xfId="5" applyNumberFormat="1" applyFont="1" applyFill="1" applyBorder="1" applyAlignment="1"/>
    <xf numFmtId="3" fontId="23" fillId="0" borderId="49" xfId="5" applyNumberFormat="1" applyFont="1" applyFill="1" applyBorder="1" applyAlignment="1"/>
    <xf numFmtId="3" fontId="23" fillId="0" borderId="60" xfId="5" applyNumberFormat="1" applyFont="1" applyFill="1" applyBorder="1" applyAlignment="1"/>
    <xf numFmtId="3" fontId="23" fillId="0" borderId="56" xfId="5" applyNumberFormat="1" applyFont="1" applyFill="1" applyBorder="1" applyAlignment="1"/>
    <xf numFmtId="3" fontId="23" fillId="0" borderId="114" xfId="5" applyNumberFormat="1" applyFont="1" applyFill="1" applyBorder="1" applyAlignment="1"/>
    <xf numFmtId="3" fontId="23" fillId="0" borderId="85" xfId="5" applyNumberFormat="1" applyFont="1" applyFill="1" applyBorder="1" applyAlignment="1"/>
    <xf numFmtId="3" fontId="23" fillId="0" borderId="45" xfId="5" applyNumberFormat="1" applyFont="1" applyFill="1" applyBorder="1" applyAlignment="1"/>
    <xf numFmtId="3" fontId="6" fillId="0" borderId="0" xfId="5" applyNumberFormat="1" applyFont="1" applyFill="1" applyBorder="1" applyAlignment="1"/>
    <xf numFmtId="3" fontId="6" fillId="0" borderId="115" xfId="5" applyNumberFormat="1" applyFont="1" applyFill="1" applyBorder="1" applyAlignment="1">
      <alignment vertical="center"/>
    </xf>
    <xf numFmtId="3" fontId="6" fillId="0" borderId="23" xfId="5" applyNumberFormat="1" applyFont="1" applyFill="1" applyBorder="1" applyAlignment="1">
      <alignment vertical="center"/>
    </xf>
    <xf numFmtId="3" fontId="6" fillId="0" borderId="95" xfId="5" applyNumberFormat="1" applyFont="1" applyFill="1" applyBorder="1" applyAlignment="1">
      <alignment vertical="center"/>
    </xf>
    <xf numFmtId="3" fontId="6" fillId="0" borderId="116" xfId="5" applyNumberFormat="1" applyFont="1" applyFill="1" applyBorder="1" applyAlignment="1">
      <alignment vertical="center"/>
    </xf>
    <xf numFmtId="3" fontId="6" fillId="0" borderId="108" xfId="5" applyNumberFormat="1" applyFont="1" applyFill="1" applyBorder="1" applyAlignment="1">
      <alignment vertical="center"/>
    </xf>
    <xf numFmtId="3" fontId="6" fillId="0" borderId="107" xfId="5" applyNumberFormat="1" applyFont="1" applyFill="1" applyBorder="1" applyAlignment="1">
      <alignment vertical="center"/>
    </xf>
    <xf numFmtId="3" fontId="6" fillId="0" borderId="82" xfId="5" applyNumberFormat="1" applyFont="1" applyFill="1" applyBorder="1" applyAlignment="1">
      <alignment vertical="center"/>
    </xf>
    <xf numFmtId="3" fontId="6" fillId="0" borderId="59" xfId="5" applyNumberFormat="1" applyFont="1" applyFill="1" applyBorder="1" applyAlignment="1">
      <alignment vertical="center"/>
    </xf>
    <xf numFmtId="3" fontId="6" fillId="0" borderId="3" xfId="5" applyNumberFormat="1" applyFont="1" applyFill="1" applyBorder="1" applyAlignment="1">
      <alignment vertical="center"/>
    </xf>
    <xf numFmtId="3" fontId="6" fillId="0" borderId="76" xfId="5" applyNumberFormat="1" applyFont="1" applyFill="1" applyBorder="1" applyAlignment="1">
      <alignment vertical="center"/>
    </xf>
    <xf numFmtId="3" fontId="6" fillId="0" borderId="117" xfId="5" applyNumberFormat="1" applyFont="1" applyFill="1" applyBorder="1" applyAlignment="1">
      <alignment vertical="center"/>
    </xf>
    <xf numFmtId="3" fontId="6" fillId="0" borderId="93" xfId="5" applyNumberFormat="1" applyFont="1" applyFill="1" applyBorder="1" applyAlignment="1">
      <alignment vertical="center"/>
    </xf>
    <xf numFmtId="3" fontId="6" fillId="0" borderId="118" xfId="5" applyNumberFormat="1" applyFont="1" applyFill="1" applyBorder="1" applyAlignment="1">
      <alignment vertical="center"/>
    </xf>
    <xf numFmtId="3" fontId="6" fillId="0" borderId="119" xfId="5" applyNumberFormat="1" applyFont="1" applyFill="1" applyBorder="1" applyAlignment="1">
      <alignment vertical="center"/>
    </xf>
    <xf numFmtId="3" fontId="6" fillId="0" borderId="120" xfId="5" applyNumberFormat="1" applyFont="1" applyFill="1" applyBorder="1" applyAlignment="1">
      <alignment vertical="center"/>
    </xf>
    <xf numFmtId="3" fontId="6" fillId="0" borderId="103" xfId="5" applyNumberFormat="1" applyFont="1" applyFill="1" applyBorder="1" applyAlignment="1">
      <alignment vertical="center"/>
    </xf>
    <xf numFmtId="3" fontId="6" fillId="0" borderId="0" xfId="5" applyNumberFormat="1" applyFont="1" applyFill="1" applyBorder="1" applyAlignment="1">
      <alignment vertical="center"/>
    </xf>
    <xf numFmtId="3" fontId="6" fillId="0" borderId="18" xfId="5" applyNumberFormat="1" applyFont="1" applyFill="1" applyBorder="1" applyAlignment="1">
      <alignment vertical="center"/>
    </xf>
    <xf numFmtId="3" fontId="6" fillId="0" borderId="77" xfId="5" quotePrefix="1" applyNumberFormat="1" applyFont="1" applyFill="1" applyBorder="1" applyAlignment="1">
      <alignment horizontal="left" vertical="center"/>
    </xf>
    <xf numFmtId="3" fontId="6" fillId="0" borderId="104" xfId="5" quotePrefix="1" applyNumberFormat="1" applyFont="1" applyFill="1" applyBorder="1" applyAlignment="1">
      <alignment horizontal="left" vertical="center"/>
    </xf>
    <xf numFmtId="3" fontId="6" fillId="0" borderId="5" xfId="5" quotePrefix="1" applyNumberFormat="1" applyFont="1" applyFill="1" applyBorder="1" applyAlignment="1">
      <alignment horizontal="left" vertical="center"/>
    </xf>
    <xf numFmtId="3" fontId="6" fillId="0" borderId="77" xfId="5" applyNumberFormat="1" applyFont="1" applyFill="1" applyBorder="1" applyAlignment="1">
      <alignment vertical="center"/>
    </xf>
    <xf numFmtId="3" fontId="6" fillId="0" borderId="104" xfId="5" applyNumberFormat="1" applyFont="1" applyFill="1" applyBorder="1" applyAlignment="1">
      <alignment vertical="center"/>
    </xf>
    <xf numFmtId="3" fontId="6" fillId="0" borderId="5" xfId="5" applyNumberFormat="1" applyFont="1" applyFill="1" applyBorder="1" applyAlignment="1">
      <alignment vertical="center"/>
    </xf>
    <xf numFmtId="3" fontId="6" fillId="0" borderId="48" xfId="5" applyNumberFormat="1" applyFont="1" applyFill="1" applyBorder="1" applyAlignment="1">
      <alignment vertical="center"/>
    </xf>
    <xf numFmtId="3" fontId="6" fillId="0" borderId="8" xfId="5" applyNumberFormat="1" applyFont="1" applyFill="1" applyBorder="1" applyAlignment="1">
      <alignment vertical="center"/>
    </xf>
    <xf numFmtId="3" fontId="6" fillId="0" borderId="0" xfId="5" applyNumberFormat="1" applyFont="1" applyFill="1" applyBorder="1" applyAlignment="1">
      <alignment horizontal="left" vertical="center"/>
    </xf>
    <xf numFmtId="3" fontId="6" fillId="0" borderId="116" xfId="5" applyNumberFormat="1" applyFont="1" applyFill="1" applyBorder="1" applyAlignment="1">
      <alignment horizontal="left" vertical="center"/>
    </xf>
    <xf numFmtId="3" fontId="6" fillId="0" borderId="0" xfId="5" applyNumberFormat="1" applyFont="1" applyFill="1" applyAlignment="1">
      <alignment horizontal="right"/>
    </xf>
    <xf numFmtId="0" fontId="9" fillId="0" borderId="121" xfId="8" applyFont="1" applyFill="1" applyBorder="1" applyAlignment="1">
      <alignment vertical="center"/>
    </xf>
    <xf numFmtId="0" fontId="9" fillId="0" borderId="117" xfId="8" applyFont="1" applyFill="1" applyBorder="1" applyAlignment="1">
      <alignment vertical="center"/>
    </xf>
    <xf numFmtId="0" fontId="9" fillId="0" borderId="118" xfId="8" applyFont="1" applyFill="1" applyBorder="1" applyAlignment="1">
      <alignment vertical="center"/>
    </xf>
    <xf numFmtId="0" fontId="9" fillId="0" borderId="104" xfId="8" applyFont="1" applyFill="1" applyBorder="1" applyAlignment="1">
      <alignment vertical="center"/>
    </xf>
    <xf numFmtId="0" fontId="9" fillId="0" borderId="47" xfId="8" applyFont="1" applyFill="1" applyBorder="1" applyAlignment="1">
      <alignment vertical="center"/>
    </xf>
    <xf numFmtId="3" fontId="23" fillId="0" borderId="94" xfId="5" applyNumberFormat="1" applyFont="1" applyFill="1" applyBorder="1" applyAlignment="1"/>
    <xf numFmtId="3" fontId="23" fillId="0" borderId="54" xfId="5" applyNumberFormat="1" applyFont="1" applyFill="1" applyBorder="1" applyAlignment="1"/>
    <xf numFmtId="3" fontId="9" fillId="0" borderId="23" xfId="5" applyNumberFormat="1" applyFont="1" applyFill="1" applyBorder="1" applyAlignment="1">
      <alignment vertical="center"/>
    </xf>
    <xf numFmtId="3" fontId="9" fillId="0" borderId="122" xfId="5" applyNumberFormat="1" applyFont="1" applyFill="1" applyBorder="1" applyAlignment="1">
      <alignment vertical="center"/>
    </xf>
    <xf numFmtId="3" fontId="9" fillId="0" borderId="115" xfId="5" applyNumberFormat="1" applyFont="1" applyFill="1" applyBorder="1" applyAlignment="1">
      <alignment vertical="center"/>
    </xf>
    <xf numFmtId="3" fontId="9" fillId="0" borderId="92" xfId="5" applyNumberFormat="1" applyFont="1" applyFill="1" applyBorder="1" applyAlignment="1">
      <alignment vertical="center"/>
    </xf>
    <xf numFmtId="3" fontId="9" fillId="0" borderId="3" xfId="5" applyNumberFormat="1" applyFont="1" applyFill="1" applyBorder="1" applyAlignment="1">
      <alignment vertical="center"/>
    </xf>
    <xf numFmtId="3" fontId="9" fillId="0" borderId="11" xfId="5" applyNumberFormat="1" applyFont="1" applyFill="1" applyBorder="1" applyAlignment="1">
      <alignment vertical="center"/>
    </xf>
    <xf numFmtId="3" fontId="9" fillId="0" borderId="76" xfId="5" applyNumberFormat="1" applyFont="1" applyFill="1" applyBorder="1" applyAlignment="1">
      <alignment vertical="center"/>
    </xf>
    <xf numFmtId="3" fontId="9" fillId="0" borderId="118" xfId="5" applyNumberFormat="1" applyFont="1" applyFill="1" applyBorder="1" applyAlignment="1">
      <alignment vertical="center"/>
    </xf>
    <xf numFmtId="3" fontId="0" fillId="0" borderId="91" xfId="5" applyNumberFormat="1" applyFont="1" applyFill="1" applyBorder="1" applyAlignment="1">
      <alignment vertical="center"/>
    </xf>
    <xf numFmtId="3" fontId="9" fillId="0" borderId="82" xfId="5" applyNumberFormat="1" applyFont="1" applyFill="1" applyBorder="1" applyAlignment="1">
      <alignment vertical="center"/>
    </xf>
    <xf numFmtId="3" fontId="9" fillId="0" borderId="102" xfId="5" applyNumberFormat="1" applyFont="1" applyFill="1" applyBorder="1" applyAlignment="1">
      <alignment vertical="center"/>
    </xf>
    <xf numFmtId="3" fontId="9" fillId="0" borderId="123" xfId="5" applyNumberFormat="1" applyFont="1" applyFill="1" applyBorder="1" applyAlignment="1">
      <alignment vertical="center"/>
    </xf>
    <xf numFmtId="3" fontId="9" fillId="0" borderId="124" xfId="5" applyNumberFormat="1" applyFont="1" applyFill="1" applyBorder="1" applyAlignment="1">
      <alignment vertical="center"/>
    </xf>
    <xf numFmtId="3" fontId="9" fillId="0" borderId="51" xfId="5" applyNumberFormat="1" applyFont="1" applyFill="1" applyBorder="1" applyAlignment="1">
      <alignment vertical="center"/>
    </xf>
    <xf numFmtId="3" fontId="9" fillId="0" borderId="0" xfId="5" applyNumberFormat="1" applyFont="1" applyFill="1" applyBorder="1" applyAlignment="1">
      <alignment vertical="center"/>
    </xf>
    <xf numFmtId="3" fontId="9" fillId="0" borderId="18" xfId="5" applyNumberFormat="1" applyFont="1" applyFill="1" applyBorder="1" applyAlignment="1">
      <alignment vertical="center"/>
    </xf>
    <xf numFmtId="3" fontId="9" fillId="0" borderId="91" xfId="5" applyNumberFormat="1" applyFont="1" applyFill="1" applyBorder="1" applyAlignment="1">
      <alignment vertical="center"/>
    </xf>
    <xf numFmtId="3" fontId="9" fillId="0" borderId="108" xfId="5" applyNumberFormat="1" applyFont="1" applyFill="1" applyBorder="1" applyAlignment="1">
      <alignment vertical="center"/>
    </xf>
    <xf numFmtId="3" fontId="9" fillId="0" borderId="116" xfId="5" applyNumberFormat="1" applyFont="1" applyFill="1" applyBorder="1" applyAlignment="1">
      <alignment vertical="center"/>
    </xf>
    <xf numFmtId="3" fontId="9" fillId="0" borderId="59" xfId="5" applyNumberFormat="1" applyFont="1" applyFill="1" applyBorder="1" applyAlignment="1">
      <alignment vertical="center"/>
    </xf>
    <xf numFmtId="3" fontId="9" fillId="0" borderId="95" xfId="5" applyNumberFormat="1" applyFont="1" applyFill="1" applyBorder="1" applyAlignment="1">
      <alignment vertical="center"/>
    </xf>
    <xf numFmtId="3" fontId="9" fillId="0" borderId="107" xfId="5" applyNumberFormat="1" applyFont="1" applyFill="1" applyBorder="1" applyAlignment="1">
      <alignment vertical="center"/>
    </xf>
    <xf numFmtId="3" fontId="9" fillId="0" borderId="125" xfId="5" applyNumberFormat="1" applyFont="1" applyFill="1" applyBorder="1" applyAlignment="1">
      <alignment vertical="center"/>
    </xf>
    <xf numFmtId="3" fontId="9" fillId="0" borderId="114" xfId="5" applyNumberFormat="1" applyFont="1" applyFill="1" applyBorder="1" applyAlignment="1">
      <alignment vertical="center"/>
    </xf>
    <xf numFmtId="3" fontId="9" fillId="0" borderId="126" xfId="5" applyNumberFormat="1" applyFont="1" applyFill="1" applyBorder="1" applyAlignment="1">
      <alignment vertical="center"/>
    </xf>
    <xf numFmtId="3" fontId="9" fillId="0" borderId="127" xfId="5" applyNumberFormat="1" applyFont="1" applyFill="1" applyBorder="1" applyAlignment="1">
      <alignment vertical="center"/>
    </xf>
    <xf numFmtId="3" fontId="9" fillId="0" borderId="117" xfId="5" applyNumberFormat="1" applyFont="1" applyFill="1" applyBorder="1" applyAlignment="1">
      <alignment vertical="center"/>
    </xf>
    <xf numFmtId="3" fontId="9" fillId="0" borderId="93" xfId="5" applyNumberFormat="1" applyFont="1" applyFill="1" applyBorder="1" applyAlignment="1">
      <alignment vertical="center"/>
    </xf>
    <xf numFmtId="3" fontId="9" fillId="0" borderId="104" xfId="5" applyNumberFormat="1" applyFont="1" applyFill="1" applyBorder="1" applyAlignment="1">
      <alignment vertical="center"/>
    </xf>
    <xf numFmtId="3" fontId="9" fillId="0" borderId="5" xfId="5" applyNumberFormat="1" applyFont="1" applyFill="1" applyBorder="1" applyAlignment="1">
      <alignment vertical="center"/>
    </xf>
    <xf numFmtId="3" fontId="9" fillId="0" borderId="47" xfId="5" applyNumberFormat="1" applyFont="1" applyFill="1" applyBorder="1" applyAlignment="1">
      <alignment vertical="center"/>
    </xf>
    <xf numFmtId="3" fontId="9" fillId="0" borderId="16" xfId="5" applyNumberFormat="1" applyFont="1" applyFill="1" applyBorder="1" applyAlignment="1">
      <alignment vertical="center"/>
    </xf>
    <xf numFmtId="3" fontId="23" fillId="0" borderId="81" xfId="5" applyNumberFormat="1" applyFont="1" applyFill="1" applyBorder="1" applyAlignment="1"/>
    <xf numFmtId="3" fontId="23" fillId="0" borderId="71" xfId="5" applyNumberFormat="1" applyFont="1" applyFill="1" applyBorder="1" applyAlignment="1"/>
    <xf numFmtId="3" fontId="23" fillId="0" borderId="44" xfId="5" applyNumberFormat="1" applyFont="1" applyFill="1" applyBorder="1" applyAlignment="1"/>
    <xf numFmtId="3" fontId="23" fillId="0" borderId="128" xfId="5" applyNumberFormat="1" applyFont="1" applyFill="1" applyBorder="1" applyAlignment="1"/>
    <xf numFmtId="3" fontId="23" fillId="0" borderId="1" xfId="5" applyNumberFormat="1" applyFont="1" applyFill="1" applyBorder="1" applyAlignment="1">
      <alignment horizontal="right"/>
    </xf>
    <xf numFmtId="3" fontId="9" fillId="0" borderId="21" xfId="5" applyNumberFormat="1" applyFont="1" applyFill="1" applyBorder="1" applyAlignment="1">
      <alignment vertical="center"/>
    </xf>
    <xf numFmtId="3" fontId="23" fillId="0" borderId="9" xfId="5" applyNumberFormat="1" applyFont="1" applyFill="1" applyBorder="1" applyAlignment="1">
      <alignment horizontal="right"/>
    </xf>
    <xf numFmtId="3" fontId="9" fillId="0" borderId="17" xfId="5" applyNumberFormat="1" applyFont="1" applyFill="1" applyBorder="1" applyAlignment="1">
      <alignment vertical="center"/>
    </xf>
    <xf numFmtId="3" fontId="23" fillId="0" borderId="37" xfId="5" applyNumberFormat="1" applyFont="1" applyFill="1" applyBorder="1" applyAlignment="1">
      <alignment horizontal="right"/>
    </xf>
    <xf numFmtId="3" fontId="9" fillId="0" borderId="129" xfId="5" applyNumberFormat="1" applyFont="1" applyFill="1" applyBorder="1" applyAlignment="1">
      <alignment vertical="center"/>
    </xf>
    <xf numFmtId="3" fontId="23" fillId="0" borderId="65" xfId="5" applyNumberFormat="1" applyFont="1" applyFill="1" applyBorder="1" applyAlignment="1">
      <alignment horizontal="right"/>
    </xf>
    <xf numFmtId="3" fontId="23" fillId="0" borderId="13" xfId="5" applyNumberFormat="1" applyFont="1" applyFill="1" applyBorder="1" applyAlignment="1"/>
    <xf numFmtId="3" fontId="23" fillId="0" borderId="37" xfId="5" applyNumberFormat="1" applyFont="1" applyFill="1" applyBorder="1" applyAlignment="1"/>
    <xf numFmtId="3" fontId="23" fillId="0" borderId="65" xfId="5" applyNumberFormat="1" applyFont="1" applyFill="1" applyBorder="1" applyAlignment="1"/>
    <xf numFmtId="0" fontId="9" fillId="0" borderId="127" xfId="8" applyFont="1" applyFill="1" applyBorder="1" applyAlignment="1">
      <alignment vertical="center"/>
    </xf>
    <xf numFmtId="3" fontId="23" fillId="0" borderId="10" xfId="5" applyNumberFormat="1" applyFont="1" applyFill="1" applyBorder="1" applyAlignment="1"/>
    <xf numFmtId="0" fontId="9" fillId="0" borderId="122" xfId="8" applyFont="1" applyFill="1" applyBorder="1" applyAlignment="1">
      <alignment vertical="center"/>
    </xf>
    <xf numFmtId="3" fontId="23" fillId="0" borderId="22" xfId="5" applyNumberFormat="1" applyFont="1" applyFill="1" applyBorder="1" applyAlignment="1"/>
    <xf numFmtId="0" fontId="9" fillId="0" borderId="11" xfId="8" applyFont="1" applyFill="1" applyBorder="1" applyAlignment="1">
      <alignment vertical="center"/>
    </xf>
    <xf numFmtId="3" fontId="23" fillId="0" borderId="2" xfId="5" applyNumberFormat="1" applyFont="1" applyFill="1" applyBorder="1" applyAlignment="1">
      <alignment horizontal="right"/>
    </xf>
    <xf numFmtId="0" fontId="9" fillId="0" borderId="12" xfId="8" applyFont="1" applyFill="1" applyBorder="1" applyAlignment="1">
      <alignment vertical="center"/>
    </xf>
    <xf numFmtId="3" fontId="23" fillId="0" borderId="4" xfId="5" applyNumberFormat="1" applyFont="1" applyFill="1" applyBorder="1" applyAlignment="1">
      <alignment horizontal="right"/>
    </xf>
    <xf numFmtId="0" fontId="9" fillId="0" borderId="19" xfId="8" applyFont="1" applyFill="1" applyBorder="1" applyAlignment="1">
      <alignment vertical="center"/>
    </xf>
    <xf numFmtId="3" fontId="6" fillId="0" borderId="21" xfId="5" applyNumberFormat="1" applyFont="1" applyFill="1" applyBorder="1" applyAlignment="1">
      <alignment vertical="center"/>
    </xf>
    <xf numFmtId="3" fontId="6" fillId="0" borderId="17" xfId="5" applyNumberFormat="1" applyFont="1" applyFill="1" applyBorder="1" applyAlignment="1">
      <alignment vertical="center"/>
    </xf>
    <xf numFmtId="3" fontId="6" fillId="0" borderId="69" xfId="5" applyNumberFormat="1" applyFont="1" applyFill="1" applyBorder="1" applyAlignment="1">
      <alignment vertical="center"/>
    </xf>
    <xf numFmtId="3" fontId="23" fillId="0" borderId="69" xfId="5" applyNumberFormat="1" applyFont="1" applyFill="1" applyBorder="1" applyAlignment="1">
      <alignment horizontal="right"/>
    </xf>
    <xf numFmtId="3" fontId="23" fillId="0" borderId="10" xfId="5" applyNumberFormat="1" applyFont="1" applyFill="1" applyBorder="1" applyAlignment="1">
      <alignment horizontal="right"/>
    </xf>
    <xf numFmtId="3" fontId="6" fillId="0" borderId="6" xfId="5" applyNumberFormat="1" applyFont="1" applyFill="1" applyBorder="1" applyAlignment="1">
      <alignment vertical="center"/>
    </xf>
    <xf numFmtId="3" fontId="6" fillId="0" borderId="127" xfId="5" applyNumberFormat="1" applyFont="1" applyFill="1" applyBorder="1" applyAlignment="1">
      <alignment vertical="center"/>
    </xf>
    <xf numFmtId="3" fontId="23" fillId="0" borderId="7" xfId="5" applyNumberFormat="1" applyFont="1" applyFill="1" applyBorder="1" applyAlignment="1">
      <alignment horizontal="right"/>
    </xf>
    <xf numFmtId="3" fontId="23" fillId="0" borderId="22" xfId="5" applyNumberFormat="1" applyFont="1" applyFill="1" applyBorder="1" applyAlignment="1">
      <alignment horizontal="right"/>
    </xf>
    <xf numFmtId="3" fontId="6" fillId="0" borderId="101" xfId="5" applyNumberFormat="1" applyFont="1" applyFill="1" applyBorder="1" applyAlignment="1">
      <alignment vertical="center"/>
    </xf>
    <xf numFmtId="3" fontId="23" fillId="0" borderId="9" xfId="5" applyNumberFormat="1" applyFont="1" applyFill="1" applyBorder="1" applyAlignment="1"/>
    <xf numFmtId="3" fontId="6" fillId="0" borderId="19" xfId="5" applyNumberFormat="1" applyFont="1" applyFill="1" applyBorder="1" applyAlignment="1">
      <alignment vertical="center"/>
    </xf>
    <xf numFmtId="3" fontId="6" fillId="0" borderId="47" xfId="5" applyNumberFormat="1" applyFont="1" applyFill="1" applyBorder="1" applyAlignment="1">
      <alignment vertical="center"/>
    </xf>
    <xf numFmtId="3" fontId="6" fillId="0" borderId="16" xfId="5" applyNumberFormat="1" applyFont="1" applyFill="1" applyBorder="1" applyAlignment="1">
      <alignment vertical="center"/>
    </xf>
    <xf numFmtId="3" fontId="23" fillId="0" borderId="1" xfId="5" applyNumberFormat="1" applyFont="1" applyFill="1" applyBorder="1" applyAlignment="1"/>
    <xf numFmtId="3" fontId="6" fillId="0" borderId="118" xfId="5" applyNumberFormat="1" applyFont="1" applyFill="1" applyBorder="1" applyAlignment="1">
      <alignment horizontal="left" vertical="center"/>
    </xf>
    <xf numFmtId="3" fontId="6" fillId="0" borderId="108" xfId="5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46" xfId="0" applyFont="1" applyBorder="1" applyAlignment="1">
      <alignment vertical="center" wrapText="1"/>
    </xf>
    <xf numFmtId="0" fontId="6" fillId="0" borderId="46" xfId="0" applyFont="1" applyBorder="1" applyAlignment="1">
      <alignment vertical="center"/>
    </xf>
    <xf numFmtId="0" fontId="0" fillId="0" borderId="46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5" fillId="0" borderId="37" xfId="0" applyFont="1" applyFill="1" applyBorder="1" applyAlignment="1" applyProtection="1">
      <alignment horizontal="left" vertical="center"/>
      <protection locked="0"/>
    </xf>
    <xf numFmtId="179" fontId="5" fillId="0" borderId="98" xfId="0" applyNumberFormat="1" applyFont="1" applyFill="1" applyBorder="1" applyAlignment="1" applyProtection="1">
      <alignment vertical="center"/>
      <protection locked="0"/>
    </xf>
    <xf numFmtId="179" fontId="5" fillId="0" borderId="20" xfId="0" applyNumberFormat="1" applyFont="1" applyFill="1" applyBorder="1" applyAlignment="1" applyProtection="1">
      <alignment vertical="center"/>
      <protection locked="0"/>
    </xf>
    <xf numFmtId="179" fontId="5" fillId="0" borderId="22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vertical="center"/>
    </xf>
    <xf numFmtId="179" fontId="5" fillId="0" borderId="85" xfId="0" applyNumberFormat="1" applyFont="1" applyFill="1" applyBorder="1" applyAlignment="1" applyProtection="1">
      <alignment vertical="center"/>
      <protection locked="0"/>
    </xf>
    <xf numFmtId="179" fontId="5" fillId="0" borderId="79" xfId="0" applyNumberFormat="1" applyFont="1" applyFill="1" applyBorder="1" applyAlignment="1" applyProtection="1">
      <alignment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179" fontId="5" fillId="0" borderId="45" xfId="0" applyNumberFormat="1" applyFont="1" applyFill="1" applyBorder="1" applyAlignment="1" applyProtection="1">
      <alignment vertical="center"/>
      <protection locked="0"/>
    </xf>
    <xf numFmtId="179" fontId="5" fillId="0" borderId="80" xfId="0" applyNumberFormat="1" applyFont="1" applyFill="1" applyBorder="1" applyAlignment="1" applyProtection="1">
      <alignment vertical="center"/>
      <protection locked="0"/>
    </xf>
    <xf numFmtId="179" fontId="5" fillId="0" borderId="4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179" fontId="5" fillId="0" borderId="71" xfId="0" applyNumberFormat="1" applyFont="1" applyFill="1" applyBorder="1" applyAlignment="1" applyProtection="1">
      <alignment vertical="center"/>
      <protection locked="0"/>
    </xf>
    <xf numFmtId="179" fontId="5" fillId="0" borderId="44" xfId="0" applyNumberFormat="1" applyFont="1" applyFill="1" applyBorder="1" applyAlignment="1" applyProtection="1">
      <alignment vertical="center"/>
      <protection locked="0"/>
    </xf>
    <xf numFmtId="179" fontId="5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9" fontId="0" fillId="0" borderId="106" xfId="0" applyNumberFormat="1" applyFont="1" applyFill="1" applyBorder="1" applyAlignment="1" applyProtection="1">
      <alignment vertical="center"/>
      <protection locked="0"/>
    </xf>
    <xf numFmtId="179" fontId="0" fillId="0" borderId="107" xfId="0" applyNumberFormat="1" applyFont="1" applyFill="1" applyBorder="1" applyAlignment="1" applyProtection="1">
      <alignment vertical="center"/>
      <protection locked="0"/>
    </xf>
    <xf numFmtId="0" fontId="26" fillId="3" borderId="9" xfId="0" applyFont="1" applyFill="1" applyBorder="1" applyAlignment="1">
      <alignment vertical="center" wrapText="1"/>
    </xf>
    <xf numFmtId="0" fontId="26" fillId="3" borderId="7" xfId="0" applyFont="1" applyFill="1" applyBorder="1" applyAlignment="1">
      <alignment vertical="center" wrapText="1"/>
    </xf>
    <xf numFmtId="38" fontId="12" fillId="0" borderId="0" xfId="4" applyFont="1" applyFill="1" applyBorder="1" applyAlignment="1">
      <alignment horizontal="right" vertical="center"/>
    </xf>
    <xf numFmtId="38" fontId="21" fillId="0" borderId="0" xfId="4" applyFont="1" applyFill="1" applyBorder="1" applyAlignment="1">
      <alignment vertical="center" shrinkToFit="1"/>
    </xf>
    <xf numFmtId="177" fontId="12" fillId="0" borderId="0" xfId="4" applyNumberFormat="1" applyFont="1" applyFill="1" applyBorder="1" applyAlignment="1">
      <alignment vertical="center"/>
    </xf>
    <xf numFmtId="177" fontId="19" fillId="0" borderId="0" xfId="4" applyNumberFormat="1" applyFont="1" applyFill="1" applyBorder="1" applyAlignment="1">
      <alignment horizontal="center" vertical="center"/>
    </xf>
    <xf numFmtId="20" fontId="12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vertical="center"/>
    </xf>
    <xf numFmtId="179" fontId="25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horizontal="left" readingOrder="1"/>
    </xf>
    <xf numFmtId="0" fontId="0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115" xfId="0" applyFont="1" applyBorder="1" applyAlignment="1">
      <alignment horizontal="center" vertical="center"/>
    </xf>
    <xf numFmtId="0" fontId="12" fillId="0" borderId="115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0" fillId="0" borderId="88" xfId="0" applyFont="1" applyFill="1" applyBorder="1" applyAlignment="1">
      <alignment horizontal="center" vertical="center" wrapText="1"/>
    </xf>
    <xf numFmtId="0" fontId="0" fillId="0" borderId="106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right" vertical="center"/>
    </xf>
    <xf numFmtId="0" fontId="0" fillId="0" borderId="7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 wrapText="1"/>
    </xf>
    <xf numFmtId="3" fontId="0" fillId="0" borderId="76" xfId="5" applyNumberFormat="1" applyFont="1" applyFill="1" applyBorder="1" applyAlignment="1">
      <alignment vertical="center"/>
    </xf>
    <xf numFmtId="3" fontId="9" fillId="0" borderId="1" xfId="5" applyNumberFormat="1" applyFont="1" applyFill="1" applyBorder="1" applyAlignment="1">
      <alignment horizontal="center" vertical="center" shrinkToFit="1"/>
    </xf>
    <xf numFmtId="3" fontId="9" fillId="0" borderId="9" xfId="5" applyNumberFormat="1" applyFont="1" applyFill="1" applyBorder="1" applyAlignment="1">
      <alignment horizontal="center" vertical="center" shrinkToFit="1"/>
    </xf>
    <xf numFmtId="0" fontId="0" fillId="0" borderId="85" xfId="0" applyFont="1" applyFill="1" applyBorder="1" applyAlignment="1">
      <alignment vertical="center" wrapText="1"/>
    </xf>
    <xf numFmtId="0" fontId="10" fillId="0" borderId="55" xfId="0" applyFont="1" applyBorder="1" applyAlignment="1">
      <alignment vertical="center"/>
    </xf>
    <xf numFmtId="0" fontId="0" fillId="0" borderId="0" xfId="0" applyFont="1" applyAlignment="1">
      <alignment horizontal="left" readingOrder="1"/>
    </xf>
    <xf numFmtId="179" fontId="0" fillId="0" borderId="0" xfId="0" applyNumberFormat="1" applyFont="1" applyFill="1" applyBorder="1" applyAlignment="1">
      <alignment vertical="center"/>
    </xf>
    <xf numFmtId="0" fontId="26" fillId="0" borderId="100" xfId="0" applyFont="1" applyFill="1" applyBorder="1" applyAlignment="1" applyProtection="1">
      <alignment vertical="center"/>
      <protection locked="0"/>
    </xf>
    <xf numFmtId="0" fontId="40" fillId="0" borderId="118" xfId="6" applyFont="1" applyBorder="1" applyAlignment="1">
      <alignment vertical="center"/>
    </xf>
    <xf numFmtId="38" fontId="40" fillId="0" borderId="85" xfId="9" applyFont="1" applyBorder="1" applyAlignment="1">
      <alignment vertical="center"/>
    </xf>
    <xf numFmtId="38" fontId="40" fillId="0" borderId="11" xfId="9" applyFont="1" applyBorder="1" applyAlignment="1">
      <alignment vertical="center"/>
    </xf>
    <xf numFmtId="0" fontId="40" fillId="0" borderId="104" xfId="6" applyFont="1" applyBorder="1" applyAlignment="1">
      <alignment vertical="center"/>
    </xf>
    <xf numFmtId="38" fontId="40" fillId="0" borderId="45" xfId="9" applyFont="1" applyBorder="1" applyAlignment="1">
      <alignment vertical="center"/>
    </xf>
    <xf numFmtId="38" fontId="40" fillId="0" borderId="98" xfId="9" applyFont="1" applyBorder="1" applyAlignment="1">
      <alignment vertical="center"/>
    </xf>
    <xf numFmtId="38" fontId="40" fillId="0" borderId="14" xfId="9" applyFont="1" applyBorder="1" applyAlignment="1">
      <alignment vertical="center"/>
    </xf>
    <xf numFmtId="38" fontId="30" fillId="0" borderId="10" xfId="4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3" fontId="0" fillId="0" borderId="53" xfId="5" applyNumberFormat="1" applyFont="1" applyFill="1" applyBorder="1" applyAlignment="1">
      <alignment horizontal="center" vertical="center" wrapText="1"/>
    </xf>
    <xf numFmtId="38" fontId="0" fillId="0" borderId="64" xfId="4" applyFont="1" applyFill="1" applyBorder="1" applyAlignment="1">
      <alignment horizontal="right" vertical="center"/>
    </xf>
    <xf numFmtId="38" fontId="0" fillId="0" borderId="151" xfId="4" applyFont="1" applyFill="1" applyBorder="1" applyAlignment="1" applyProtection="1">
      <alignment horizontal="right" vertical="center"/>
      <protection locked="0"/>
    </xf>
    <xf numFmtId="38" fontId="0" fillId="0" borderId="152" xfId="4" applyFont="1" applyFill="1" applyBorder="1" applyAlignment="1" applyProtection="1">
      <alignment horizontal="right" vertical="center"/>
      <protection locked="0"/>
    </xf>
    <xf numFmtId="38" fontId="0" fillId="0" borderId="111" xfId="4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 wrapText="1"/>
    </xf>
    <xf numFmtId="179" fontId="6" fillId="0" borderId="128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54" xfId="0" applyFill="1" applyBorder="1" applyAlignment="1">
      <alignment horizontal="center" vertical="center" wrapText="1"/>
    </xf>
    <xf numFmtId="0" fontId="0" fillId="0" borderId="155" xfId="0" applyFill="1" applyBorder="1" applyAlignment="1">
      <alignment horizontal="center" vertical="center" wrapText="1"/>
    </xf>
    <xf numFmtId="0" fontId="0" fillId="0" borderId="156" xfId="0" applyFill="1" applyBorder="1" applyAlignment="1">
      <alignment horizontal="center" vertical="center" wrapText="1"/>
    </xf>
    <xf numFmtId="0" fontId="0" fillId="0" borderId="157" xfId="0" applyFill="1" applyBorder="1" applyAlignment="1">
      <alignment horizontal="center" vertical="center" wrapText="1"/>
    </xf>
    <xf numFmtId="0" fontId="15" fillId="0" borderId="153" xfId="0" applyFont="1" applyFill="1" applyBorder="1" applyAlignment="1">
      <alignment vertical="center"/>
    </xf>
    <xf numFmtId="0" fontId="0" fillId="0" borderId="158" xfId="0" applyFill="1" applyBorder="1" applyAlignment="1">
      <alignment horizontal="center" vertical="center" wrapText="1"/>
    </xf>
    <xf numFmtId="0" fontId="0" fillId="0" borderId="159" xfId="0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78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0" fillId="4" borderId="64" xfId="0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9" fillId="0" borderId="69" xfId="6" applyFont="1" applyBorder="1" applyAlignment="1">
      <alignment horizontal="center" vertical="center"/>
    </xf>
    <xf numFmtId="0" fontId="39" fillId="0" borderId="133" xfId="6" applyFont="1" applyBorder="1" applyAlignment="1">
      <alignment horizontal="center" vertical="center"/>
    </xf>
    <xf numFmtId="0" fontId="39" fillId="0" borderId="11" xfId="6" applyFont="1" applyBorder="1" applyAlignment="1">
      <alignment horizontal="center" vertical="center"/>
    </xf>
    <xf numFmtId="0" fontId="39" fillId="0" borderId="134" xfId="6" applyFont="1" applyBorder="1" applyAlignment="1">
      <alignment horizontal="left" vertical="center"/>
    </xf>
    <xf numFmtId="0" fontId="39" fillId="0" borderId="118" xfId="6" applyFont="1" applyBorder="1" applyAlignment="1">
      <alignment horizontal="left" vertical="center"/>
    </xf>
    <xf numFmtId="0" fontId="40" fillId="0" borderId="51" xfId="6" applyFont="1" applyBorder="1" applyAlignment="1">
      <alignment vertical="center"/>
    </xf>
    <xf numFmtId="0" fontId="39" fillId="0" borderId="150" xfId="6" applyFont="1" applyBorder="1" applyAlignment="1">
      <alignment horizontal="left" vertical="center"/>
    </xf>
    <xf numFmtId="0" fontId="39" fillId="0" borderId="104" xfId="6" applyFont="1" applyBorder="1" applyAlignment="1">
      <alignment horizontal="left" vertical="center"/>
    </xf>
    <xf numFmtId="0" fontId="39" fillId="0" borderId="12" xfId="6" applyFont="1" applyBorder="1" applyAlignment="1">
      <alignment horizontal="center" vertical="center"/>
    </xf>
    <xf numFmtId="0" fontId="39" fillId="0" borderId="12" xfId="6" applyFont="1" applyBorder="1" applyAlignment="1">
      <alignment horizontal="left" vertical="center"/>
    </xf>
    <xf numFmtId="0" fontId="40" fillId="0" borderId="12" xfId="6" applyFont="1" applyBorder="1" applyAlignment="1">
      <alignment vertical="center"/>
    </xf>
    <xf numFmtId="38" fontId="40" fillId="0" borderId="12" xfId="9" applyFont="1" applyBorder="1" applyAlignment="1">
      <alignment vertical="center"/>
    </xf>
    <xf numFmtId="0" fontId="39" fillId="0" borderId="135" xfId="6" applyFont="1" applyBorder="1" applyAlignment="1">
      <alignment horizontal="left" vertical="center"/>
    </xf>
    <xf numFmtId="0" fontId="39" fillId="0" borderId="101" xfId="6" applyFont="1" applyBorder="1" applyAlignment="1">
      <alignment horizontal="left" vertical="center"/>
    </xf>
    <xf numFmtId="0" fontId="39" fillId="0" borderId="86" xfId="6" applyFont="1" applyBorder="1" applyAlignment="1">
      <alignment horizontal="left" vertical="center"/>
    </xf>
    <xf numFmtId="0" fontId="39" fillId="0" borderId="98" xfId="6" applyFont="1" applyBorder="1" applyAlignment="1">
      <alignment horizontal="left" vertical="center"/>
    </xf>
    <xf numFmtId="0" fontId="39" fillId="0" borderId="85" xfId="6" applyFont="1" applyBorder="1" applyAlignment="1">
      <alignment horizontal="left" vertical="center"/>
    </xf>
    <xf numFmtId="0" fontId="39" fillId="0" borderId="45" xfId="6" applyFont="1" applyBorder="1" applyAlignment="1">
      <alignment horizontal="left" vertical="center"/>
    </xf>
    <xf numFmtId="0" fontId="40" fillId="0" borderId="17" xfId="6" applyFont="1" applyBorder="1" applyAlignment="1">
      <alignment vertical="center"/>
    </xf>
    <xf numFmtId="0" fontId="40" fillId="0" borderId="101" xfId="6" applyFont="1" applyBorder="1" applyAlignment="1">
      <alignment vertical="center"/>
    </xf>
    <xf numFmtId="179" fontId="6" fillId="0" borderId="10" xfId="0" applyNumberFormat="1" applyFont="1" applyFill="1" applyBorder="1" applyAlignment="1">
      <alignment vertical="center"/>
    </xf>
    <xf numFmtId="0" fontId="43" fillId="0" borderId="0" xfId="10" applyFont="1" applyAlignment="1">
      <alignment vertical="top"/>
    </xf>
    <xf numFmtId="0" fontId="44" fillId="0" borderId="0" xfId="10" applyFont="1">
      <alignment vertical="center"/>
    </xf>
    <xf numFmtId="0" fontId="44" fillId="0" borderId="0" xfId="10" applyFont="1" applyAlignment="1">
      <alignment horizontal="right" vertical="center"/>
    </xf>
    <xf numFmtId="0" fontId="43" fillId="0" borderId="0" xfId="10" applyFont="1" applyAlignment="1">
      <alignment vertical="center"/>
    </xf>
    <xf numFmtId="0" fontId="44" fillId="0" borderId="17" xfId="10" applyFont="1" applyFill="1" applyBorder="1" applyAlignment="1">
      <alignment horizontal="left" vertical="center" indent="1"/>
    </xf>
    <xf numFmtId="0" fontId="46" fillId="0" borderId="21" xfId="10" applyFont="1" applyBorder="1" applyAlignment="1">
      <alignment vertical="center"/>
    </xf>
    <xf numFmtId="0" fontId="47" fillId="0" borderId="1" xfId="10" applyFont="1" applyFill="1" applyBorder="1" applyAlignment="1">
      <alignment horizontal="center" vertical="top" wrapText="1"/>
    </xf>
    <xf numFmtId="0" fontId="46" fillId="0" borderId="17" xfId="10" applyFont="1" applyBorder="1" applyAlignment="1">
      <alignment vertical="center"/>
    </xf>
    <xf numFmtId="0" fontId="46" fillId="0" borderId="23" xfId="10" applyFont="1" applyBorder="1" applyAlignment="1">
      <alignment vertical="center"/>
    </xf>
    <xf numFmtId="0" fontId="47" fillId="0" borderId="9" xfId="10" applyFont="1" applyFill="1" applyBorder="1" applyAlignment="1">
      <alignment horizontal="center" vertical="top" wrapText="1"/>
    </xf>
    <xf numFmtId="0" fontId="47" fillId="0" borderId="7" xfId="10" applyFont="1" applyFill="1" applyBorder="1" applyAlignment="1">
      <alignment horizontal="center" vertical="top" wrapText="1"/>
    </xf>
    <xf numFmtId="0" fontId="44" fillId="0" borderId="47" xfId="10" applyFont="1" applyFill="1" applyBorder="1" applyAlignment="1">
      <alignment vertical="center"/>
    </xf>
    <xf numFmtId="0" fontId="44" fillId="0" borderId="16" xfId="10" applyFont="1" applyFill="1" applyBorder="1" applyAlignment="1">
      <alignment vertical="center"/>
    </xf>
    <xf numFmtId="0" fontId="44" fillId="0" borderId="115" xfId="10" applyFont="1" applyFill="1" applyBorder="1" applyAlignment="1">
      <alignment horizontal="center" vertical="center"/>
    </xf>
    <xf numFmtId="0" fontId="47" fillId="0" borderId="115" xfId="10" applyFont="1" applyFill="1" applyBorder="1" applyAlignment="1">
      <alignment horizontal="center" vertical="top" wrapText="1"/>
    </xf>
    <xf numFmtId="0" fontId="46" fillId="0" borderId="0" xfId="10" applyFont="1" applyBorder="1" applyAlignment="1">
      <alignment horizontal="left" vertical="center" indent="1"/>
    </xf>
    <xf numFmtId="0" fontId="48" fillId="0" borderId="0" xfId="10" applyFont="1" applyFill="1" applyBorder="1" applyAlignment="1">
      <alignment horizontal="center" vertical="center"/>
    </xf>
    <xf numFmtId="0" fontId="44" fillId="0" borderId="0" xfId="10" applyFont="1" applyFill="1" applyBorder="1" applyAlignment="1">
      <alignment horizontal="center" vertical="center"/>
    </xf>
    <xf numFmtId="0" fontId="47" fillId="0" borderId="0" xfId="10" applyFont="1" applyFill="1" applyBorder="1" applyAlignment="1">
      <alignment horizontal="center" vertical="top" wrapText="1"/>
    </xf>
    <xf numFmtId="0" fontId="44" fillId="0" borderId="0" xfId="10" applyFont="1" applyBorder="1">
      <alignment vertical="center"/>
    </xf>
    <xf numFmtId="0" fontId="46" fillId="0" borderId="0" xfId="10" applyFont="1" applyAlignment="1">
      <alignment horizontal="left" vertical="center" indent="1"/>
    </xf>
    <xf numFmtId="0" fontId="48" fillId="0" borderId="0" xfId="10" applyFont="1" applyAlignment="1">
      <alignment horizontal="left" vertical="center" indent="1"/>
    </xf>
    <xf numFmtId="0" fontId="45" fillId="0" borderId="0" xfId="10" applyFont="1" applyFill="1" applyBorder="1" applyAlignment="1">
      <alignment horizontal="center" vertical="top" wrapText="1"/>
    </xf>
    <xf numFmtId="179" fontId="6" fillId="0" borderId="75" xfId="0" applyNumberFormat="1" applyFont="1" applyFill="1" applyBorder="1" applyAlignment="1">
      <alignment horizontal="center" vertical="center"/>
    </xf>
    <xf numFmtId="179" fontId="6" fillId="0" borderId="76" xfId="0" applyNumberFormat="1" applyFont="1" applyFill="1" applyBorder="1" applyAlignment="1">
      <alignment horizontal="center" vertical="center"/>
    </xf>
    <xf numFmtId="0" fontId="6" fillId="0" borderId="76" xfId="0" applyFont="1" applyBorder="1" applyAlignment="1">
      <alignment horizontal="left" vertical="center"/>
    </xf>
    <xf numFmtId="179" fontId="6" fillId="0" borderId="46" xfId="0" applyNumberFormat="1" applyFont="1" applyFill="1" applyBorder="1" applyAlignment="1">
      <alignment horizontal="center" vertical="center"/>
    </xf>
    <xf numFmtId="179" fontId="6" fillId="0" borderId="59" xfId="0" applyNumberFormat="1" applyFont="1" applyFill="1" applyBorder="1" applyAlignment="1">
      <alignment horizontal="center" vertical="center"/>
    </xf>
    <xf numFmtId="179" fontId="6" fillId="0" borderId="44" xfId="0" applyNumberFormat="1" applyFont="1" applyFill="1" applyBorder="1" applyAlignment="1">
      <alignment horizontal="center" vertical="center"/>
    </xf>
    <xf numFmtId="179" fontId="6" fillId="0" borderId="96" xfId="0" applyNumberFormat="1" applyFont="1" applyFill="1" applyBorder="1" applyAlignment="1">
      <alignment horizontal="center" vertical="center"/>
    </xf>
    <xf numFmtId="179" fontId="6" fillId="0" borderId="60" xfId="0" applyNumberFormat="1" applyFont="1" applyFill="1" applyBorder="1" applyAlignment="1">
      <alignment horizontal="center" vertical="center"/>
    </xf>
    <xf numFmtId="0" fontId="6" fillId="0" borderId="122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179" fontId="6" fillId="0" borderId="81" xfId="0" applyNumberFormat="1" applyFont="1" applyFill="1" applyBorder="1" applyAlignment="1">
      <alignment horizontal="center" vertical="center"/>
    </xf>
    <xf numFmtId="179" fontId="6" fillId="0" borderId="58" xfId="0" applyNumberFormat="1" applyFont="1" applyFill="1" applyBorder="1" applyAlignment="1">
      <alignment horizontal="center" vertical="center"/>
    </xf>
    <xf numFmtId="179" fontId="6" fillId="0" borderId="45" xfId="0" applyNumberFormat="1" applyFont="1" applyFill="1" applyBorder="1" applyAlignment="1">
      <alignment horizontal="center" vertical="center"/>
    </xf>
    <xf numFmtId="179" fontId="6" fillId="0" borderId="71" xfId="0" applyNumberFormat="1" applyFont="1" applyFill="1" applyBorder="1" applyAlignment="1">
      <alignment horizontal="center" vertical="center"/>
    </xf>
    <xf numFmtId="179" fontId="6" fillId="0" borderId="98" xfId="0" applyNumberFormat="1" applyFont="1" applyFill="1" applyBorder="1" applyAlignment="1">
      <alignment horizontal="center" vertical="center"/>
    </xf>
    <xf numFmtId="179" fontId="6" fillId="0" borderId="94" xfId="0" applyNumberFormat="1" applyFont="1" applyFill="1" applyBorder="1" applyAlignment="1">
      <alignment horizontal="center" vertical="center"/>
    </xf>
    <xf numFmtId="179" fontId="6" fillId="0" borderId="86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vertical="center" wrapText="1"/>
    </xf>
    <xf numFmtId="38" fontId="6" fillId="0" borderId="44" xfId="3" applyFont="1" applyFill="1" applyBorder="1" applyAlignment="1">
      <alignment horizontal="right" vertical="center" wrapText="1"/>
    </xf>
    <xf numFmtId="38" fontId="0" fillId="0" borderId="63" xfId="4" applyFont="1" applyFill="1" applyBorder="1" applyAlignment="1">
      <alignment horizontal="right" vertical="center"/>
    </xf>
    <xf numFmtId="38" fontId="0" fillId="0" borderId="160" xfId="4" applyFont="1" applyFill="1" applyBorder="1" applyAlignment="1" applyProtection="1">
      <alignment horizontal="right" vertical="center"/>
      <protection locked="0"/>
    </xf>
    <xf numFmtId="38" fontId="0" fillId="0" borderId="68" xfId="3" applyFont="1" applyFill="1" applyBorder="1" applyAlignment="1">
      <alignment horizontal="right" vertical="center" wrapText="1"/>
    </xf>
    <xf numFmtId="179" fontId="0" fillId="0" borderId="62" xfId="0" applyNumberFormat="1" applyFont="1" applyFill="1" applyBorder="1" applyAlignment="1" applyProtection="1">
      <alignment vertical="center"/>
      <protection locked="0"/>
    </xf>
    <xf numFmtId="179" fontId="0" fillId="0" borderId="77" xfId="0" applyNumberFormat="1" applyFont="1" applyFill="1" applyBorder="1" applyAlignment="1" applyProtection="1">
      <alignment vertical="center"/>
      <protection locked="0"/>
    </xf>
    <xf numFmtId="179" fontId="0" fillId="0" borderId="61" xfId="0" applyNumberFormat="1" applyFont="1" applyFill="1" applyBorder="1" applyAlignment="1" applyProtection="1">
      <alignment vertical="center"/>
      <protection locked="0"/>
    </xf>
    <xf numFmtId="179" fontId="0" fillId="0" borderId="128" xfId="0" applyNumberFormat="1" applyFont="1" applyFill="1" applyBorder="1" applyAlignment="1" applyProtection="1">
      <alignment vertical="center"/>
      <protection locked="0"/>
    </xf>
    <xf numFmtId="179" fontId="0" fillId="0" borderId="48" xfId="0" applyNumberFormat="1" applyFont="1" applyFill="1" applyBorder="1" applyAlignment="1" applyProtection="1">
      <alignment vertical="center"/>
      <protection locked="0"/>
    </xf>
    <xf numFmtId="179" fontId="0" fillId="0" borderId="47" xfId="0" applyNumberFormat="1" applyFont="1" applyFill="1" applyBorder="1" applyAlignment="1" applyProtection="1">
      <alignment vertical="center"/>
      <protection locked="0"/>
    </xf>
    <xf numFmtId="179" fontId="0" fillId="0" borderId="98" xfId="0" applyNumberFormat="1" applyFont="1" applyFill="1" applyBorder="1" applyAlignment="1" applyProtection="1">
      <alignment vertical="center"/>
      <protection locked="0"/>
    </xf>
    <xf numFmtId="179" fontId="0" fillId="0" borderId="84" xfId="0" applyNumberFormat="1" applyFont="1" applyFill="1" applyBorder="1" applyAlignment="1" applyProtection="1">
      <alignment vertical="center"/>
      <protection locked="0"/>
    </xf>
    <xf numFmtId="179" fontId="0" fillId="0" borderId="101" xfId="0" applyNumberFormat="1" applyFont="1" applyFill="1" applyBorder="1" applyAlignment="1" applyProtection="1">
      <alignment vertical="center"/>
      <protection locked="0"/>
    </xf>
    <xf numFmtId="179" fontId="0" fillId="0" borderId="100" xfId="0" applyNumberFormat="1" applyFont="1" applyFill="1" applyBorder="1" applyAlignment="1" applyProtection="1">
      <alignment vertical="center"/>
      <protection locked="0"/>
    </xf>
    <xf numFmtId="179" fontId="0" fillId="0" borderId="45" xfId="0" applyNumberFormat="1" applyFont="1" applyFill="1" applyBorder="1" applyAlignment="1" applyProtection="1">
      <alignment vertical="center"/>
      <protection locked="0"/>
    </xf>
    <xf numFmtId="179" fontId="0" fillId="0" borderId="99" xfId="0" applyNumberFormat="1" applyFont="1" applyFill="1" applyBorder="1" applyAlignment="1" applyProtection="1">
      <alignment vertical="center"/>
      <protection locked="0"/>
    </xf>
    <xf numFmtId="179" fontId="0" fillId="0" borderId="81" xfId="0" applyNumberFormat="1" applyFont="1" applyFill="1" applyBorder="1" applyAlignment="1" applyProtection="1">
      <alignment vertical="center"/>
      <protection locked="0"/>
    </xf>
    <xf numFmtId="179" fontId="0" fillId="0" borderId="83" xfId="0" applyNumberFormat="1" applyFont="1" applyFill="1" applyBorder="1" applyAlignment="1" applyProtection="1">
      <alignment vertical="center"/>
      <protection locked="0"/>
    </xf>
    <xf numFmtId="179" fontId="0" fillId="0" borderId="71" xfId="0" applyNumberFormat="1" applyFont="1" applyFill="1" applyBorder="1" applyAlignment="1" applyProtection="1">
      <alignment vertical="center"/>
      <protection locked="0"/>
    </xf>
    <xf numFmtId="179" fontId="0" fillId="0" borderId="50" xfId="0" applyNumberFormat="1" applyFont="1" applyFill="1" applyBorder="1" applyAlignment="1" applyProtection="1">
      <alignment vertical="center"/>
      <protection locked="0"/>
    </xf>
    <xf numFmtId="179" fontId="0" fillId="0" borderId="86" xfId="0" applyNumberFormat="1" applyFont="1" applyFill="1" applyBorder="1" applyAlignment="1" applyProtection="1">
      <alignment vertical="center"/>
      <protection locked="0"/>
    </xf>
    <xf numFmtId="179" fontId="0" fillId="0" borderId="8" xfId="0" applyNumberFormat="1" applyFont="1" applyFill="1" applyBorder="1" applyAlignment="1" applyProtection="1">
      <alignment vertical="center"/>
      <protection locked="0"/>
    </xf>
    <xf numFmtId="179" fontId="0" fillId="0" borderId="16" xfId="0" applyNumberFormat="1" applyFont="1" applyFill="1" applyBorder="1" applyAlignment="1" applyProtection="1">
      <alignment vertical="center"/>
      <protection locked="0"/>
    </xf>
    <xf numFmtId="179" fontId="6" fillId="0" borderId="62" xfId="0" applyNumberFormat="1" applyFont="1" applyFill="1" applyBorder="1" applyAlignment="1" applyProtection="1">
      <alignment vertical="center"/>
      <protection locked="0"/>
    </xf>
    <xf numFmtId="179" fontId="6" fillId="0" borderId="107" xfId="0" applyNumberFormat="1" applyFont="1" applyFill="1" applyBorder="1" applyAlignment="1" applyProtection="1">
      <alignment vertical="center"/>
      <protection locked="0"/>
    </xf>
    <xf numFmtId="179" fontId="6" fillId="0" borderId="77" xfId="0" applyNumberFormat="1" applyFont="1" applyFill="1" applyBorder="1" applyAlignment="1" applyProtection="1">
      <alignment vertical="center"/>
      <protection locked="0"/>
    </xf>
    <xf numFmtId="179" fontId="6" fillId="0" borderId="61" xfId="0" applyNumberFormat="1" applyFont="1" applyFill="1" applyBorder="1" applyAlignment="1" applyProtection="1">
      <alignment vertical="center"/>
      <protection locked="0"/>
    </xf>
    <xf numFmtId="179" fontId="6" fillId="0" borderId="47" xfId="0" applyNumberFormat="1" applyFont="1" applyFill="1" applyBorder="1" applyAlignment="1" applyProtection="1">
      <alignment vertical="center"/>
      <protection locked="0"/>
    </xf>
    <xf numFmtId="179" fontId="6" fillId="0" borderId="98" xfId="0" applyNumberFormat="1" applyFont="1" applyFill="1" applyBorder="1" applyAlignment="1" applyProtection="1">
      <alignment vertical="center"/>
      <protection locked="0"/>
    </xf>
    <xf numFmtId="179" fontId="6" fillId="0" borderId="84" xfId="0" applyNumberFormat="1" applyFont="1" applyFill="1" applyBorder="1" applyAlignment="1" applyProtection="1">
      <alignment vertical="center"/>
      <protection locked="0"/>
    </xf>
    <xf numFmtId="179" fontId="6" fillId="0" borderId="101" xfId="0" applyNumberFormat="1" applyFont="1" applyFill="1" applyBorder="1" applyAlignment="1" applyProtection="1">
      <alignment vertical="center"/>
      <protection locked="0"/>
    </xf>
    <xf numFmtId="179" fontId="6" fillId="0" borderId="100" xfId="0" applyNumberFormat="1" applyFont="1" applyFill="1" applyBorder="1" applyAlignment="1" applyProtection="1">
      <alignment vertical="center"/>
      <protection locked="0"/>
    </xf>
    <xf numFmtId="179" fontId="6" fillId="0" borderId="45" xfId="0" applyNumberFormat="1" applyFont="1" applyFill="1" applyBorder="1" applyAlignment="1" applyProtection="1">
      <alignment vertical="center"/>
      <protection locked="0"/>
    </xf>
    <xf numFmtId="179" fontId="6" fillId="0" borderId="99" xfId="0" applyNumberFormat="1" applyFont="1" applyFill="1" applyBorder="1" applyAlignment="1" applyProtection="1">
      <alignment vertical="center"/>
      <protection locked="0"/>
    </xf>
    <xf numFmtId="179" fontId="6" fillId="0" borderId="81" xfId="0" applyNumberFormat="1" applyFont="1" applyFill="1" applyBorder="1" applyAlignment="1" applyProtection="1">
      <alignment vertical="center"/>
      <protection locked="0"/>
    </xf>
    <xf numFmtId="179" fontId="6" fillId="0" borderId="83" xfId="0" applyNumberFormat="1" applyFont="1" applyFill="1" applyBorder="1" applyAlignment="1" applyProtection="1">
      <alignment vertical="center"/>
      <protection locked="0"/>
    </xf>
    <xf numFmtId="179" fontId="6" fillId="0" borderId="71" xfId="0" applyNumberFormat="1" applyFont="1" applyFill="1" applyBorder="1" applyAlignment="1" applyProtection="1">
      <alignment vertical="center"/>
      <protection locked="0"/>
    </xf>
    <xf numFmtId="179" fontId="6" fillId="0" borderId="16" xfId="0" applyNumberFormat="1" applyFont="1" applyFill="1" applyBorder="1" applyAlignment="1" applyProtection="1">
      <alignment vertical="center"/>
      <protection locked="0"/>
    </xf>
    <xf numFmtId="0" fontId="6" fillId="0" borderId="158" xfId="0" applyFont="1" applyFill="1" applyBorder="1" applyAlignment="1">
      <alignment horizontal="center" vertical="center" wrapText="1"/>
    </xf>
    <xf numFmtId="0" fontId="6" fillId="0" borderId="161" xfId="0" applyFont="1" applyFill="1" applyBorder="1" applyAlignment="1">
      <alignment horizontal="center" vertical="center" wrapText="1"/>
    </xf>
    <xf numFmtId="0" fontId="44" fillId="0" borderId="115" xfId="1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38" fontId="6" fillId="0" borderId="53" xfId="3" applyFont="1" applyFill="1" applyBorder="1" applyAlignment="1">
      <alignment horizontal="right" vertical="center" wrapText="1"/>
    </xf>
    <xf numFmtId="0" fontId="5" fillId="0" borderId="71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178" fontId="0" fillId="0" borderId="71" xfId="0" applyNumberFormat="1" applyFont="1" applyFill="1" applyBorder="1" applyAlignment="1">
      <alignment vertical="center" wrapText="1"/>
    </xf>
    <xf numFmtId="178" fontId="0" fillId="0" borderId="44" xfId="0" applyNumberFormat="1" applyFont="1" applyFill="1" applyBorder="1" applyAlignment="1">
      <alignment vertical="center" wrapText="1"/>
    </xf>
    <xf numFmtId="178" fontId="0" fillId="0" borderId="128" xfId="0" applyNumberFormat="1" applyFont="1" applyFill="1" applyBorder="1" applyAlignment="1">
      <alignment vertical="center" wrapText="1"/>
    </xf>
    <xf numFmtId="38" fontId="6" fillId="0" borderId="47" xfId="3" applyFont="1" applyFill="1" applyBorder="1" applyAlignment="1">
      <alignment horizontal="right" vertical="center" wrapText="1"/>
    </xf>
    <xf numFmtId="38" fontId="6" fillId="0" borderId="71" xfId="3" applyFont="1" applyFill="1" applyBorder="1" applyAlignment="1">
      <alignment horizontal="right" vertical="center" wrapText="1"/>
    </xf>
    <xf numFmtId="0" fontId="0" fillId="0" borderId="71" xfId="0" applyFont="1" applyFill="1" applyBorder="1" applyAlignment="1">
      <alignment horizontal="center" vertical="center" wrapText="1"/>
    </xf>
    <xf numFmtId="0" fontId="39" fillId="0" borderId="69" xfId="6" applyFont="1" applyBorder="1" applyAlignment="1">
      <alignment horizontal="center" vertical="center"/>
    </xf>
    <xf numFmtId="38" fontId="40" fillId="0" borderId="1" xfId="9" applyFont="1" applyBorder="1" applyAlignment="1">
      <alignment horizontal="center" vertical="center"/>
    </xf>
    <xf numFmtId="179" fontId="0" fillId="0" borderId="76" xfId="0" applyNumberFormat="1" applyFont="1" applyFill="1" applyBorder="1" applyAlignment="1" applyProtection="1">
      <alignment vertical="center"/>
      <protection locked="0"/>
    </xf>
    <xf numFmtId="179" fontId="0" fillId="0" borderId="85" xfId="0" applyNumberFormat="1" applyFont="1" applyFill="1" applyBorder="1" applyAlignment="1" applyProtection="1">
      <alignment vertical="center"/>
      <protection locked="0"/>
    </xf>
    <xf numFmtId="179" fontId="0" fillId="0" borderId="94" xfId="0" applyNumberFormat="1" applyFont="1" applyFill="1" applyBorder="1" applyAlignment="1" applyProtection="1">
      <alignment vertical="center"/>
      <protection locked="0"/>
    </xf>
    <xf numFmtId="179" fontId="26" fillId="0" borderId="62" xfId="0" applyNumberFormat="1" applyFont="1" applyFill="1" applyBorder="1" applyAlignment="1" applyProtection="1">
      <alignment vertical="center"/>
      <protection locked="0"/>
    </xf>
    <xf numFmtId="179" fontId="26" fillId="0" borderId="76" xfId="0" applyNumberFormat="1" applyFont="1" applyFill="1" applyBorder="1" applyAlignment="1">
      <alignment vertical="center"/>
    </xf>
    <xf numFmtId="179" fontId="26" fillId="0" borderId="76" xfId="0" applyNumberFormat="1" applyFont="1" applyFill="1" applyBorder="1" applyAlignment="1" applyProtection="1">
      <alignment vertical="center"/>
      <protection locked="0"/>
    </xf>
    <xf numFmtId="179" fontId="26" fillId="0" borderId="61" xfId="0" applyNumberFormat="1" applyFont="1" applyFill="1" applyBorder="1" applyAlignment="1" applyProtection="1">
      <alignment vertical="center"/>
    </xf>
    <xf numFmtId="179" fontId="26" fillId="0" borderId="77" xfId="0" applyNumberFormat="1" applyFont="1" applyFill="1" applyBorder="1" applyAlignment="1">
      <alignment vertical="center"/>
    </xf>
    <xf numFmtId="179" fontId="26" fillId="0" borderId="95" xfId="0" applyNumberFormat="1" applyFont="1" applyFill="1" applyBorder="1" applyAlignment="1">
      <alignment vertical="center"/>
    </xf>
    <xf numFmtId="179" fontId="26" fillId="0" borderId="117" xfId="0" applyNumberFormat="1" applyFont="1" applyFill="1" applyBorder="1" applyAlignment="1" applyProtection="1">
      <alignment vertical="center"/>
    </xf>
    <xf numFmtId="179" fontId="26" fillId="0" borderId="104" xfId="0" applyNumberFormat="1" applyFont="1" applyFill="1" applyBorder="1" applyAlignment="1">
      <alignment vertical="center"/>
    </xf>
    <xf numFmtId="179" fontId="26" fillId="0" borderId="98" xfId="0" applyNumberFormat="1" applyFont="1" applyFill="1" applyBorder="1" applyAlignment="1" applyProtection="1">
      <alignment vertical="center"/>
      <protection locked="0"/>
    </xf>
    <xf numFmtId="179" fontId="26" fillId="0" borderId="85" xfId="0" applyNumberFormat="1" applyFont="1" applyFill="1" applyBorder="1" applyAlignment="1">
      <alignment vertical="center"/>
    </xf>
    <xf numFmtId="179" fontId="26" fillId="0" borderId="85" xfId="0" applyNumberFormat="1" applyFont="1" applyFill="1" applyBorder="1" applyAlignment="1" applyProtection="1">
      <alignment vertical="center"/>
      <protection locked="0"/>
    </xf>
    <xf numFmtId="179" fontId="26" fillId="0" borderId="81" xfId="0" applyNumberFormat="1" applyFont="1" applyFill="1" applyBorder="1" applyAlignment="1" applyProtection="1">
      <alignment vertical="center"/>
    </xf>
    <xf numFmtId="179" fontId="26" fillId="0" borderId="45" xfId="0" applyNumberFormat="1" applyFont="1" applyFill="1" applyBorder="1" applyAlignment="1">
      <alignment vertical="center"/>
    </xf>
    <xf numFmtId="179" fontId="26" fillId="0" borderId="94" xfId="0" applyNumberFormat="1" applyFont="1" applyFill="1" applyBorder="1" applyAlignment="1">
      <alignment vertical="center"/>
    </xf>
    <xf numFmtId="179" fontId="0" fillId="0" borderId="134" xfId="0" applyNumberFormat="1" applyFont="1" applyFill="1" applyBorder="1" applyAlignment="1" applyProtection="1">
      <alignment vertical="center"/>
      <protection locked="0"/>
    </xf>
    <xf numFmtId="179" fontId="0" fillId="0" borderId="51" xfId="0" applyNumberFormat="1" applyFont="1" applyFill="1" applyBorder="1" applyAlignment="1" applyProtection="1">
      <alignment vertical="center"/>
      <protection locked="0"/>
    </xf>
    <xf numFmtId="179" fontId="0" fillId="0" borderId="118" xfId="0" applyNumberFormat="1" applyFont="1" applyFill="1" applyBorder="1" applyAlignment="1" applyProtection="1">
      <alignment vertical="center"/>
      <protection locked="0"/>
    </xf>
    <xf numFmtId="179" fontId="0" fillId="0" borderId="47" xfId="0" applyNumberFormat="1" applyFont="1" applyFill="1" applyBorder="1" applyAlignment="1">
      <alignment vertical="center"/>
    </xf>
    <xf numFmtId="179" fontId="6" fillId="0" borderId="76" xfId="0" applyNumberFormat="1" applyFont="1" applyFill="1" applyBorder="1" applyAlignment="1" applyProtection="1">
      <alignment vertical="center"/>
      <protection locked="0"/>
    </xf>
    <xf numFmtId="179" fontId="6" fillId="0" borderId="95" xfId="0" applyNumberFormat="1" applyFont="1" applyFill="1" applyBorder="1" applyAlignment="1" applyProtection="1">
      <alignment vertical="center"/>
      <protection locked="0"/>
    </xf>
    <xf numFmtId="179" fontId="6" fillId="0" borderId="47" xfId="0" applyNumberFormat="1" applyFont="1" applyBorder="1" applyAlignment="1">
      <alignment vertical="center"/>
    </xf>
    <xf numFmtId="179" fontId="0" fillId="0" borderId="72" xfId="0" applyNumberFormat="1" applyFont="1" applyFill="1" applyBorder="1" applyAlignment="1" applyProtection="1">
      <alignment vertical="center"/>
      <protection locked="0"/>
    </xf>
    <xf numFmtId="179" fontId="0" fillId="0" borderId="71" xfId="0" applyNumberFormat="1" applyFont="1" applyFill="1" applyBorder="1" applyAlignment="1">
      <alignment vertical="center"/>
    </xf>
    <xf numFmtId="179" fontId="6" fillId="0" borderId="85" xfId="0" applyNumberFormat="1" applyFont="1" applyFill="1" applyBorder="1" applyAlignment="1" applyProtection="1">
      <alignment vertical="center"/>
      <protection locked="0"/>
    </xf>
    <xf numFmtId="179" fontId="6" fillId="0" borderId="94" xfId="0" applyNumberFormat="1" applyFont="1" applyFill="1" applyBorder="1" applyAlignment="1" applyProtection="1">
      <alignment vertical="center"/>
      <protection locked="0"/>
    </xf>
    <xf numFmtId="179" fontId="6" fillId="0" borderId="71" xfId="0" applyNumberFormat="1" applyFont="1" applyBorder="1" applyAlignment="1">
      <alignment vertical="center"/>
    </xf>
    <xf numFmtId="180" fontId="0" fillId="0" borderId="163" xfId="0" applyNumberFormat="1" applyFont="1" applyFill="1" applyBorder="1" applyAlignment="1" applyProtection="1">
      <alignment vertical="center"/>
      <protection locked="0"/>
    </xf>
    <xf numFmtId="180" fontId="0" fillId="0" borderId="77" xfId="0" applyNumberFormat="1" applyFont="1" applyFill="1" applyBorder="1" applyAlignment="1" applyProtection="1">
      <alignment vertical="center"/>
      <protection locked="0"/>
    </xf>
    <xf numFmtId="180" fontId="0" fillId="0" borderId="61" xfId="0" applyNumberFormat="1" applyFont="1" applyFill="1" applyBorder="1" applyAlignment="1" applyProtection="1">
      <alignment vertical="center"/>
      <protection locked="0"/>
    </xf>
    <xf numFmtId="179" fontId="0" fillId="0" borderId="63" xfId="0" applyNumberFormat="1" applyFont="1" applyFill="1" applyBorder="1" applyAlignment="1" applyProtection="1">
      <alignment vertical="center"/>
      <protection locked="0"/>
    </xf>
    <xf numFmtId="179" fontId="0" fillId="0" borderId="0" xfId="0" applyNumberFormat="1" applyFont="1" applyFill="1" applyBorder="1" applyAlignment="1" applyProtection="1">
      <alignment vertical="center"/>
      <protection locked="0"/>
    </xf>
    <xf numFmtId="179" fontId="0" fillId="0" borderId="45" xfId="0" applyNumberFormat="1" applyFont="1" applyFill="1" applyBorder="1" applyAlignment="1" applyProtection="1">
      <alignment horizontal="center" vertical="center"/>
      <protection locked="0"/>
    </xf>
    <xf numFmtId="179" fontId="0" fillId="0" borderId="98" xfId="0" applyNumberFormat="1" applyFont="1" applyFill="1" applyBorder="1" applyAlignment="1" applyProtection="1">
      <alignment horizontal="center" vertical="center"/>
      <protection locked="0"/>
    </xf>
    <xf numFmtId="179" fontId="0" fillId="0" borderId="94" xfId="0" applyNumberFormat="1" applyFont="1" applyFill="1" applyBorder="1" applyAlignment="1" applyProtection="1">
      <alignment horizontal="center" vertical="center"/>
      <protection locked="0"/>
    </xf>
    <xf numFmtId="38" fontId="0" fillId="0" borderId="62" xfId="4" applyFont="1" applyFill="1" applyBorder="1" applyAlignment="1" applyProtection="1">
      <alignment horizontal="right" vertical="center"/>
      <protection locked="0"/>
    </xf>
    <xf numFmtId="38" fontId="0" fillId="0" borderId="107" xfId="4" applyFont="1" applyFill="1" applyBorder="1" applyAlignment="1">
      <alignment horizontal="right" vertical="center"/>
    </xf>
    <xf numFmtId="38" fontId="0" fillId="0" borderId="113" xfId="4" applyFont="1" applyFill="1" applyBorder="1" applyAlignment="1">
      <alignment horizontal="right" vertical="center"/>
    </xf>
    <xf numFmtId="38" fontId="0" fillId="0" borderId="163" xfId="4" applyFont="1" applyFill="1" applyBorder="1" applyAlignment="1">
      <alignment horizontal="right" vertical="center"/>
    </xf>
    <xf numFmtId="38" fontId="0" fillId="0" borderId="76" xfId="4" applyFont="1" applyFill="1" applyBorder="1" applyAlignment="1">
      <alignment horizontal="right" vertical="center"/>
    </xf>
    <xf numFmtId="38" fontId="0" fillId="0" borderId="77" xfId="4" applyFont="1" applyFill="1" applyBorder="1" applyAlignment="1">
      <alignment horizontal="right" vertical="center"/>
    </xf>
    <xf numFmtId="38" fontId="0" fillId="0" borderId="66" xfId="3" applyFont="1" applyFill="1" applyBorder="1" applyAlignment="1">
      <alignment horizontal="right" vertical="center" wrapText="1"/>
    </xf>
    <xf numFmtId="0" fontId="39" fillId="0" borderId="55" xfId="6" applyFont="1" applyBorder="1" applyAlignment="1">
      <alignment horizontal="center" vertical="center"/>
    </xf>
    <xf numFmtId="0" fontId="39" fillId="0" borderId="2" xfId="6" applyFont="1" applyBorder="1" applyAlignment="1">
      <alignment horizontal="center" vertical="center"/>
    </xf>
    <xf numFmtId="0" fontId="39" fillId="0" borderId="4" xfId="6" applyFont="1" applyBorder="1" applyAlignment="1">
      <alignment horizontal="center" vertical="center"/>
    </xf>
    <xf numFmtId="38" fontId="40" fillId="0" borderId="4" xfId="9" applyFont="1" applyBorder="1" applyAlignment="1">
      <alignment vertical="center"/>
    </xf>
    <xf numFmtId="38" fontId="40" fillId="0" borderId="13" xfId="9" applyFont="1" applyBorder="1" applyAlignment="1">
      <alignment vertical="center"/>
    </xf>
    <xf numFmtId="38" fontId="40" fillId="0" borderId="2" xfId="9" applyFont="1" applyBorder="1" applyAlignment="1">
      <alignment vertical="center"/>
    </xf>
    <xf numFmtId="0" fontId="0" fillId="0" borderId="23" xfId="0" applyBorder="1" applyAlignment="1">
      <alignment horizontal="center"/>
    </xf>
    <xf numFmtId="38" fontId="40" fillId="0" borderId="55" xfId="9" applyFont="1" applyBorder="1" applyAlignment="1">
      <alignment horizontal="left" vertical="center"/>
    </xf>
    <xf numFmtId="38" fontId="40" fillId="0" borderId="2" xfId="9" applyFont="1" applyBorder="1" applyAlignment="1">
      <alignment horizontal="left" vertical="center"/>
    </xf>
    <xf numFmtId="38" fontId="40" fillId="0" borderId="4" xfId="9" applyFont="1" applyBorder="1" applyAlignment="1">
      <alignment horizontal="left" vertical="center"/>
    </xf>
    <xf numFmtId="38" fontId="40" fillId="0" borderId="13" xfId="9" applyFont="1" applyBorder="1" applyAlignment="1">
      <alignment horizontal="left" vertical="center"/>
    </xf>
    <xf numFmtId="38" fontId="40" fillId="0" borderId="2" xfId="9" applyFont="1" applyBorder="1" applyAlignment="1">
      <alignment horizontal="left" vertical="center" wrapText="1"/>
    </xf>
    <xf numFmtId="0" fontId="40" fillId="0" borderId="91" xfId="6" applyFont="1" applyBorder="1" applyAlignment="1">
      <alignment vertical="center"/>
    </xf>
    <xf numFmtId="38" fontId="40" fillId="0" borderId="37" xfId="9" applyFont="1" applyBorder="1" applyAlignment="1">
      <alignment vertical="center"/>
    </xf>
    <xf numFmtId="38" fontId="40" fillId="0" borderId="94" xfId="9" applyFont="1" applyBorder="1" applyAlignment="1">
      <alignment vertical="center"/>
    </xf>
    <xf numFmtId="38" fontId="40" fillId="0" borderId="150" xfId="9" applyFont="1" applyBorder="1" applyAlignment="1">
      <alignment vertical="center"/>
    </xf>
    <xf numFmtId="38" fontId="40" fillId="0" borderId="37" xfId="9" applyFont="1" applyBorder="1" applyAlignment="1">
      <alignment horizontal="left" vertical="center"/>
    </xf>
    <xf numFmtId="38" fontId="40" fillId="0" borderId="1" xfId="9" applyFont="1" applyBorder="1" applyAlignment="1">
      <alignment vertical="center"/>
    </xf>
    <xf numFmtId="38" fontId="40" fillId="0" borderId="1" xfId="9" applyFont="1" applyBorder="1" applyAlignment="1">
      <alignment horizontal="left" vertical="center"/>
    </xf>
    <xf numFmtId="0" fontId="46" fillId="0" borderId="23" xfId="10" applyFont="1" applyBorder="1" applyAlignment="1">
      <alignment horizontal="left" vertical="center"/>
    </xf>
    <xf numFmtId="38" fontId="40" fillId="0" borderId="164" xfId="9" applyFont="1" applyBorder="1" applyAlignment="1">
      <alignment horizontal="center" vertical="center"/>
    </xf>
    <xf numFmtId="0" fontId="46" fillId="0" borderId="115" xfId="10" applyFont="1" applyBorder="1" applyAlignment="1">
      <alignment vertical="center"/>
    </xf>
    <xf numFmtId="0" fontId="44" fillId="0" borderId="48" xfId="10" applyFont="1" applyFill="1" applyBorder="1" applyAlignment="1">
      <alignment vertical="center"/>
    </xf>
    <xf numFmtId="0" fontId="46" fillId="0" borderId="17" xfId="10" applyFont="1" applyBorder="1" applyAlignment="1">
      <alignment horizontal="left" vertical="center"/>
    </xf>
    <xf numFmtId="0" fontId="46" fillId="0" borderId="6" xfId="10" applyFont="1" applyBorder="1" applyAlignment="1">
      <alignment horizontal="left" vertical="center"/>
    </xf>
    <xf numFmtId="0" fontId="46" fillId="0" borderId="108" xfId="10" applyFont="1" applyBorder="1" applyAlignment="1">
      <alignment horizontal="left" vertical="center"/>
    </xf>
    <xf numFmtId="0" fontId="46" fillId="0" borderId="63" xfId="10" applyFont="1" applyBorder="1" applyAlignment="1">
      <alignment horizontal="left" vertical="center"/>
    </xf>
    <xf numFmtId="0" fontId="46" fillId="0" borderId="8" xfId="10" applyFont="1" applyBorder="1" applyAlignment="1">
      <alignment horizontal="left" vertical="center"/>
    </xf>
    <xf numFmtId="0" fontId="46" fillId="0" borderId="76" xfId="10" applyFont="1" applyBorder="1" applyAlignment="1">
      <alignment horizontal="left" vertical="center"/>
    </xf>
    <xf numFmtId="0" fontId="46" fillId="0" borderId="3" xfId="10" applyFont="1" applyBorder="1" applyAlignment="1">
      <alignment horizontal="left" vertical="center"/>
    </xf>
    <xf numFmtId="0" fontId="47" fillId="0" borderId="165" xfId="10" applyFont="1" applyFill="1" applyBorder="1" applyAlignment="1">
      <alignment horizontal="center" vertical="top" wrapText="1"/>
    </xf>
    <xf numFmtId="0" fontId="47" fillId="0" borderId="166" xfId="10" applyFont="1" applyFill="1" applyBorder="1" applyAlignment="1">
      <alignment horizontal="center" vertical="top" wrapText="1"/>
    </xf>
    <xf numFmtId="0" fontId="44" fillId="0" borderId="23" xfId="10" applyFont="1" applyBorder="1">
      <alignment vertical="center"/>
    </xf>
    <xf numFmtId="0" fontId="46" fillId="0" borderId="6" xfId="10" applyFont="1" applyBorder="1" applyAlignment="1">
      <alignment vertical="center"/>
    </xf>
    <xf numFmtId="0" fontId="46" fillId="0" borderId="9" xfId="10" applyFont="1" applyBorder="1" applyAlignment="1">
      <alignment vertical="center"/>
    </xf>
    <xf numFmtId="0" fontId="46" fillId="0" borderId="91" xfId="10" applyFont="1" applyBorder="1" applyAlignment="1">
      <alignment horizontal="left" vertical="center"/>
    </xf>
    <xf numFmtId="0" fontId="46" fillId="0" borderId="64" xfId="10" applyFont="1" applyBorder="1" applyAlignment="1">
      <alignment horizontal="left" vertical="center"/>
    </xf>
    <xf numFmtId="0" fontId="46" fillId="0" borderId="92" xfId="10" applyFont="1" applyBorder="1" applyAlignment="1">
      <alignment horizontal="left" vertical="center"/>
    </xf>
    <xf numFmtId="0" fontId="44" fillId="0" borderId="17" xfId="10" applyFont="1" applyFill="1" applyBorder="1" applyAlignment="1">
      <alignment vertical="center"/>
    </xf>
    <xf numFmtId="0" fontId="44" fillId="0" borderId="9" xfId="10" applyFont="1" applyFill="1" applyBorder="1" applyAlignment="1">
      <alignment vertical="center"/>
    </xf>
    <xf numFmtId="0" fontId="47" fillId="0" borderId="168" xfId="10" applyFont="1" applyFill="1" applyBorder="1" applyAlignment="1">
      <alignment horizontal="center" vertical="top" wrapText="1"/>
    </xf>
    <xf numFmtId="0" fontId="47" fillId="0" borderId="169" xfId="10" applyFont="1" applyFill="1" applyBorder="1" applyAlignment="1">
      <alignment horizontal="center" vertical="top" wrapText="1"/>
    </xf>
    <xf numFmtId="0" fontId="47" fillId="0" borderId="167" xfId="10" applyFont="1" applyFill="1" applyBorder="1" applyAlignment="1">
      <alignment horizontal="center" vertical="top" wrapText="1"/>
    </xf>
    <xf numFmtId="0" fontId="46" fillId="0" borderId="18" xfId="10" applyFont="1" applyBorder="1" applyAlignment="1">
      <alignment vertical="center"/>
    </xf>
    <xf numFmtId="0" fontId="44" fillId="0" borderId="18" xfId="1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38" fontId="6" fillId="0" borderId="161" xfId="3" applyFont="1" applyFill="1" applyBorder="1" applyAlignment="1">
      <alignment horizontal="right" vertical="center" wrapText="1"/>
    </xf>
    <xf numFmtId="179" fontId="6" fillId="0" borderId="62" xfId="0" applyNumberFormat="1" applyFont="1" applyFill="1" applyBorder="1" applyAlignment="1">
      <alignment horizontal="center" vertical="center"/>
    </xf>
    <xf numFmtId="179" fontId="6" fillId="0" borderId="77" xfId="0" applyNumberFormat="1" applyFont="1" applyFill="1" applyBorder="1" applyAlignment="1">
      <alignment horizontal="center" vertical="center"/>
    </xf>
    <xf numFmtId="179" fontId="6" fillId="0" borderId="77" xfId="0" applyNumberFormat="1" applyFont="1" applyFill="1" applyBorder="1" applyAlignment="1">
      <alignment vertical="center"/>
    </xf>
    <xf numFmtId="179" fontId="6" fillId="0" borderId="107" xfId="0" applyNumberFormat="1" applyFont="1" applyFill="1" applyBorder="1" applyAlignment="1">
      <alignment vertical="center"/>
    </xf>
    <xf numFmtId="179" fontId="6" fillId="0" borderId="63" xfId="0" applyNumberFormat="1" applyFont="1" applyFill="1" applyBorder="1" applyAlignment="1">
      <alignment vertical="center"/>
    </xf>
    <xf numFmtId="179" fontId="6" fillId="0" borderId="61" xfId="0" applyNumberFormat="1" applyFont="1" applyFill="1" applyBorder="1" applyAlignment="1">
      <alignment vertical="center"/>
    </xf>
    <xf numFmtId="0" fontId="0" fillId="0" borderId="77" xfId="0" applyBorder="1"/>
    <xf numFmtId="0" fontId="6" fillId="0" borderId="115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38" fontId="0" fillId="0" borderId="20" xfId="4" applyFont="1" applyFill="1" applyBorder="1" applyAlignment="1" applyProtection="1">
      <alignment horizontal="right" vertical="center"/>
      <protection locked="0"/>
    </xf>
    <xf numFmtId="38" fontId="0" fillId="0" borderId="106" xfId="4" applyFont="1" applyFill="1" applyBorder="1" applyAlignment="1">
      <alignment horizontal="right" vertical="center"/>
    </xf>
    <xf numFmtId="38" fontId="0" fillId="0" borderId="112" xfId="4" applyFont="1" applyFill="1" applyBorder="1" applyAlignment="1">
      <alignment horizontal="right" vertical="center"/>
    </xf>
    <xf numFmtId="38" fontId="0" fillId="0" borderId="110" xfId="4" applyFont="1" applyFill="1" applyBorder="1" applyAlignment="1">
      <alignment horizontal="right" vertical="center"/>
    </xf>
    <xf numFmtId="38" fontId="0" fillId="0" borderId="79" xfId="4" applyFont="1" applyFill="1" applyBorder="1" applyAlignment="1">
      <alignment horizontal="right" vertical="center"/>
    </xf>
    <xf numFmtId="38" fontId="0" fillId="0" borderId="80" xfId="4" applyFont="1" applyFill="1" applyBorder="1" applyAlignment="1">
      <alignment horizontal="right" vertical="center"/>
    </xf>
    <xf numFmtId="38" fontId="0" fillId="0" borderId="49" xfId="4" applyFont="1" applyFill="1" applyBorder="1" applyAlignment="1">
      <alignment horizontal="right" vertical="center"/>
    </xf>
    <xf numFmtId="38" fontId="0" fillId="0" borderId="100" xfId="4" applyFont="1" applyFill="1" applyBorder="1" applyAlignment="1" applyProtection="1">
      <alignment horizontal="right" vertical="center"/>
      <protection locked="0"/>
    </xf>
    <xf numFmtId="38" fontId="0" fillId="0" borderId="170" xfId="4" applyFont="1" applyFill="1" applyBorder="1" applyAlignment="1" applyProtection="1">
      <alignment horizontal="right" vertical="center"/>
      <protection locked="0"/>
    </xf>
    <xf numFmtId="38" fontId="0" fillId="0" borderId="49" xfId="4" applyFont="1" applyFill="1" applyBorder="1" applyAlignment="1" applyProtection="1">
      <alignment horizontal="right" vertical="center"/>
      <protection locked="0"/>
    </xf>
    <xf numFmtId="38" fontId="0" fillId="0" borderId="106" xfId="4" applyFont="1" applyFill="1" applyBorder="1" applyAlignment="1" applyProtection="1">
      <alignment horizontal="right" vertical="center"/>
      <protection locked="0"/>
    </xf>
    <xf numFmtId="38" fontId="0" fillId="0" borderId="112" xfId="3" applyFont="1" applyFill="1" applyBorder="1" applyAlignment="1">
      <alignment horizontal="right" vertical="center" wrapText="1"/>
    </xf>
    <xf numFmtId="38" fontId="0" fillId="0" borderId="88" xfId="4" applyFont="1" applyFill="1" applyBorder="1" applyAlignment="1" applyProtection="1">
      <alignment horizontal="right" vertical="center"/>
      <protection locked="0"/>
    </xf>
    <xf numFmtId="180" fontId="0" fillId="0" borderId="110" xfId="0" applyNumberFormat="1" applyFont="1" applyFill="1" applyBorder="1" applyAlignment="1" applyProtection="1">
      <alignment vertical="center"/>
      <protection locked="0"/>
    </xf>
    <xf numFmtId="180" fontId="0" fillId="0" borderId="78" xfId="0" applyNumberFormat="1" applyFont="1" applyFill="1" applyBorder="1" applyAlignment="1" applyProtection="1">
      <alignment vertical="center"/>
      <protection locked="0"/>
    </xf>
    <xf numFmtId="178" fontId="0" fillId="0" borderId="53" xfId="0" applyNumberFormat="1" applyFont="1" applyFill="1" applyBorder="1" applyAlignment="1">
      <alignment vertical="center" wrapText="1"/>
    </xf>
    <xf numFmtId="179" fontId="6" fillId="0" borderId="20" xfId="0" applyNumberFormat="1" applyFont="1" applyFill="1" applyBorder="1" applyAlignment="1" applyProtection="1">
      <alignment vertical="center"/>
      <protection locked="0"/>
    </xf>
    <xf numFmtId="179" fontId="6" fillId="0" borderId="106" xfId="0" applyNumberFormat="1" applyFont="1" applyFill="1" applyBorder="1" applyAlignment="1" applyProtection="1">
      <alignment vertical="center"/>
      <protection locked="0"/>
    </xf>
    <xf numFmtId="179" fontId="6" fillId="0" borderId="78" xfId="0" applyNumberFormat="1" applyFont="1" applyFill="1" applyBorder="1" applyAlignment="1" applyProtection="1">
      <alignment vertical="center"/>
      <protection locked="0"/>
    </xf>
    <xf numFmtId="179" fontId="0" fillId="0" borderId="80" xfId="0" applyNumberFormat="1" applyFont="1" applyFill="1" applyBorder="1" applyAlignment="1" applyProtection="1">
      <alignment vertical="center"/>
      <protection locked="0"/>
    </xf>
    <xf numFmtId="38" fontId="6" fillId="0" borderId="50" xfId="3" applyFont="1" applyFill="1" applyBorder="1" applyAlignment="1">
      <alignment horizontal="right" vertical="center" wrapText="1"/>
    </xf>
    <xf numFmtId="0" fontId="0" fillId="5" borderId="58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0" borderId="161" xfId="0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179" fontId="5" fillId="0" borderId="53" xfId="0" applyNumberFormat="1" applyFont="1" applyFill="1" applyBorder="1" applyAlignment="1" applyProtection="1">
      <alignment vertical="center"/>
      <protection locked="0"/>
    </xf>
    <xf numFmtId="0" fontId="0" fillId="0" borderId="9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left" vertical="top"/>
    </xf>
    <xf numFmtId="179" fontId="6" fillId="0" borderId="22" xfId="0" applyNumberFormat="1" applyFont="1" applyFill="1" applyBorder="1" applyAlignment="1">
      <alignment horizontal="center" vertical="center"/>
    </xf>
    <xf numFmtId="179" fontId="6" fillId="0" borderId="11" xfId="0" applyNumberFormat="1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>
      <alignment horizontal="center" vertical="center"/>
    </xf>
    <xf numFmtId="179" fontId="6" fillId="0" borderId="19" xfId="0" applyNumberFormat="1" applyFont="1" applyFill="1" applyBorder="1" applyAlignment="1">
      <alignment vertical="center"/>
    </xf>
    <xf numFmtId="179" fontId="6" fillId="0" borderId="14" xfId="0" applyNumberFormat="1" applyFont="1" applyFill="1" applyBorder="1" applyAlignment="1">
      <alignment vertical="center"/>
    </xf>
    <xf numFmtId="0" fontId="0" fillId="0" borderId="4" xfId="0" applyBorder="1"/>
    <xf numFmtId="0" fontId="16" fillId="0" borderId="115" xfId="0" applyFont="1" applyBorder="1" applyAlignment="1">
      <alignment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Font="1" applyBorder="1" applyAlignment="1">
      <alignment horizontal="center" wrapText="1"/>
    </xf>
    <xf numFmtId="0" fontId="0" fillId="0" borderId="17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 vertical="top" wrapText="1"/>
    </xf>
    <xf numFmtId="0" fontId="6" fillId="0" borderId="100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 textRotation="255" wrapText="1"/>
    </xf>
    <xf numFmtId="0" fontId="6" fillId="0" borderId="101" xfId="0" applyFont="1" applyBorder="1" applyAlignment="1">
      <alignment horizontal="center" vertical="center" textRotation="255" wrapText="1"/>
    </xf>
    <xf numFmtId="0" fontId="6" fillId="0" borderId="86" xfId="0" applyFont="1" applyBorder="1" applyAlignment="1">
      <alignment horizontal="center" vertical="center" textRotation="255" wrapText="1"/>
    </xf>
    <xf numFmtId="0" fontId="6" fillId="0" borderId="62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0" fontId="6" fillId="0" borderId="104" xfId="0" applyFont="1" applyBorder="1" applyAlignment="1">
      <alignment horizontal="left" vertical="center" wrapText="1"/>
    </xf>
    <xf numFmtId="0" fontId="6" fillId="0" borderId="130" xfId="0" applyFont="1" applyBorder="1" applyAlignment="1">
      <alignment horizontal="left" vertical="center" wrapText="1"/>
    </xf>
    <xf numFmtId="0" fontId="6" fillId="0" borderId="131" xfId="0" applyFont="1" applyBorder="1" applyAlignment="1">
      <alignment horizontal="left" vertical="center" wrapText="1"/>
    </xf>
    <xf numFmtId="0" fontId="6" fillId="0" borderId="13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1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16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40" fillId="0" borderId="19" xfId="6" applyFont="1" applyBorder="1" applyAlignment="1">
      <alignment horizontal="center" vertical="center"/>
    </xf>
    <xf numFmtId="0" fontId="40" fillId="0" borderId="16" xfId="6" applyFont="1" applyBorder="1" applyAlignment="1">
      <alignment horizontal="center" vertical="center"/>
    </xf>
    <xf numFmtId="0" fontId="39" fillId="0" borderId="1" xfId="6" applyFont="1" applyBorder="1" applyAlignment="1">
      <alignment horizontal="center" vertical="center"/>
    </xf>
    <xf numFmtId="0" fontId="39" fillId="0" borderId="9" xfId="6" applyFont="1" applyBorder="1" applyAlignment="1">
      <alignment horizontal="center" vertical="center"/>
    </xf>
    <xf numFmtId="0" fontId="39" fillId="0" borderId="69" xfId="6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38" fontId="40" fillId="0" borderId="1" xfId="9" applyFont="1" applyBorder="1" applyAlignment="1">
      <alignment horizontal="center" vertical="center"/>
    </xf>
    <xf numFmtId="38" fontId="40" fillId="0" borderId="9" xfId="9" applyFont="1" applyBorder="1" applyAlignment="1">
      <alignment horizontal="center" vertical="center"/>
    </xf>
    <xf numFmtId="38" fontId="40" fillId="0" borderId="69" xfId="9" applyFont="1" applyBorder="1" applyAlignment="1">
      <alignment horizontal="center" vertical="center"/>
    </xf>
    <xf numFmtId="0" fontId="40" fillId="0" borderId="1" xfId="6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44" fillId="0" borderId="1" xfId="10" applyFont="1" applyFill="1" applyBorder="1" applyAlignment="1">
      <alignment horizontal="center" vertical="center"/>
    </xf>
    <xf numFmtId="0" fontId="46" fillId="0" borderId="21" xfId="10" applyFont="1" applyBorder="1" applyAlignment="1">
      <alignment horizontal="left" vertical="center"/>
    </xf>
    <xf numFmtId="0" fontId="46" fillId="0" borderId="115" xfId="10" applyFont="1" applyBorder="1" applyAlignment="1">
      <alignment horizontal="left" vertical="center"/>
    </xf>
    <xf numFmtId="0" fontId="46" fillId="0" borderId="23" xfId="10" applyFont="1" applyBorder="1" applyAlignment="1">
      <alignment horizontal="left" vertical="center"/>
    </xf>
    <xf numFmtId="0" fontId="44" fillId="0" borderId="9" xfId="10" applyFont="1" applyFill="1" applyBorder="1" applyAlignment="1">
      <alignment horizontal="center" vertical="center"/>
    </xf>
    <xf numFmtId="0" fontId="44" fillId="0" borderId="10" xfId="10" applyFont="1" applyFill="1" applyBorder="1" applyAlignment="1">
      <alignment horizontal="center" vertical="center"/>
    </xf>
    <xf numFmtId="0" fontId="44" fillId="0" borderId="7" xfId="10" applyFont="1" applyFill="1" applyBorder="1" applyAlignment="1">
      <alignment horizontal="center" vertical="center"/>
    </xf>
    <xf numFmtId="0" fontId="43" fillId="0" borderId="0" xfId="10" applyFont="1" applyAlignment="1">
      <alignment horizontal="center" vertical="top"/>
    </xf>
    <xf numFmtId="0" fontId="0" fillId="0" borderId="115" xfId="0" applyFont="1" applyFill="1" applyBorder="1" applyAlignment="1">
      <alignment horizontal="left" vertical="top" wrapText="1"/>
    </xf>
    <xf numFmtId="0" fontId="0" fillId="0" borderId="138" xfId="0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70" xfId="0" applyFont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/>
    </xf>
    <xf numFmtId="0" fontId="0" fillId="0" borderId="133" xfId="0" applyBorder="1" applyAlignment="1">
      <alignment horizontal="center" vertical="center" wrapText="1"/>
    </xf>
    <xf numFmtId="0" fontId="0" fillId="0" borderId="13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8" xfId="0" applyFont="1" applyBorder="1" applyAlignment="1">
      <alignment horizontal="center" vertical="center" wrapText="1"/>
    </xf>
    <xf numFmtId="0" fontId="0" fillId="0" borderId="11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04" xfId="0" applyFont="1" applyBorder="1" applyAlignment="1">
      <alignment horizontal="center" vertical="center"/>
    </xf>
    <xf numFmtId="0" fontId="0" fillId="0" borderId="119" xfId="0" applyBorder="1" applyAlignment="1">
      <alignment horizontal="center" vertical="center" wrapText="1"/>
    </xf>
    <xf numFmtId="0" fontId="0" fillId="0" borderId="10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15" xfId="0" applyFont="1" applyBorder="1" applyAlignment="1">
      <alignment horizontal="center" vertical="center"/>
    </xf>
    <xf numFmtId="0" fontId="0" fillId="0" borderId="135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textRotation="255" wrapText="1"/>
    </xf>
    <xf numFmtId="0" fontId="0" fillId="0" borderId="70" xfId="0" applyFont="1" applyBorder="1" applyAlignment="1">
      <alignment horizontal="center" vertical="center" textRotation="255" wrapText="1"/>
    </xf>
    <xf numFmtId="0" fontId="0" fillId="0" borderId="119" xfId="0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8" xfId="0" applyFont="1" applyBorder="1" applyAlignment="1">
      <alignment horizontal="center" vertical="center" textRotation="255" wrapText="1"/>
    </xf>
    <xf numFmtId="0" fontId="0" fillId="0" borderId="119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 wrapText="1"/>
    </xf>
    <xf numFmtId="0" fontId="0" fillId="0" borderId="126" xfId="0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15" xfId="0" applyFont="1" applyFill="1" applyBorder="1" applyAlignment="1">
      <alignment horizontal="left" vertical="center" wrapText="1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38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7" xfId="0" applyFont="1" applyFill="1" applyBorder="1" applyAlignment="1">
      <alignment horizontal="left" vertical="center" wrapText="1"/>
    </xf>
    <xf numFmtId="0" fontId="0" fillId="0" borderId="86" xfId="0" applyFont="1" applyFill="1" applyBorder="1" applyAlignment="1">
      <alignment horizontal="left" vertical="center" wrapText="1"/>
    </xf>
    <xf numFmtId="0" fontId="0" fillId="0" borderId="122" xfId="0" applyFont="1" applyFill="1" applyBorder="1" applyAlignment="1">
      <alignment horizontal="center" vertical="center" wrapText="1"/>
    </xf>
    <xf numFmtId="0" fontId="0" fillId="0" borderId="117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0" fillId="0" borderId="138" xfId="0" applyFont="1" applyFill="1" applyBorder="1" applyAlignment="1" applyProtection="1">
      <alignment horizontal="center" vertical="center" wrapText="1"/>
      <protection locked="0"/>
    </xf>
    <xf numFmtId="0" fontId="0" fillId="0" borderId="87" xfId="0" applyFont="1" applyFill="1" applyBorder="1" applyAlignment="1" applyProtection="1">
      <alignment horizontal="left" vertical="center"/>
      <protection locked="0"/>
    </xf>
    <xf numFmtId="0" fontId="0" fillId="0" borderId="86" xfId="0" applyFont="1" applyFill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6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29" xfId="0" applyFont="1" applyFill="1" applyBorder="1" applyAlignment="1">
      <alignment horizontal="center" vertical="center"/>
    </xf>
    <xf numFmtId="0" fontId="0" fillId="0" borderId="136" xfId="0" applyFont="1" applyFill="1" applyBorder="1" applyAlignment="1">
      <alignment horizontal="center" vertical="center"/>
    </xf>
    <xf numFmtId="0" fontId="0" fillId="0" borderId="137" xfId="0" applyFont="1" applyFill="1" applyBorder="1" applyAlignment="1" applyProtection="1">
      <alignment horizontal="left" vertical="center"/>
      <protection locked="0"/>
    </xf>
    <xf numFmtId="0" fontId="0" fillId="0" borderId="101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6" fillId="0" borderId="115" xfId="0" applyFont="1" applyBorder="1" applyAlignment="1">
      <alignment horizontal="left" vertical="center" wrapText="1"/>
    </xf>
    <xf numFmtId="0" fontId="10" fillId="0" borderId="129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22" xfId="0" applyFont="1" applyFill="1" applyBorder="1" applyAlignment="1">
      <alignment horizontal="center" vertical="center"/>
    </xf>
    <xf numFmtId="0" fontId="10" fillId="0" borderId="117" xfId="0" applyFont="1" applyFill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 textRotation="255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>
      <alignment horizontal="center" vertical="center" textRotation="255"/>
    </xf>
    <xf numFmtId="0" fontId="26" fillId="0" borderId="89" xfId="0" applyFont="1" applyFill="1" applyBorder="1" applyAlignment="1">
      <alignment horizontal="center" vertical="center" textRotation="255"/>
    </xf>
    <xf numFmtId="0" fontId="26" fillId="0" borderId="82" xfId="0" applyFont="1" applyFill="1" applyBorder="1" applyAlignment="1">
      <alignment horizontal="center" vertical="center" textRotation="255"/>
    </xf>
    <xf numFmtId="0" fontId="26" fillId="0" borderId="6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11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91" xfId="0" applyFont="1" applyFill="1" applyBorder="1" applyAlignment="1" applyProtection="1">
      <alignment vertical="center" wrapText="1"/>
      <protection locked="0"/>
    </xf>
    <xf numFmtId="0" fontId="26" fillId="0" borderId="84" xfId="0" applyFont="1" applyFill="1" applyBorder="1" applyAlignment="1" applyProtection="1">
      <alignment vertical="center" wrapText="1"/>
      <protection locked="0"/>
    </xf>
    <xf numFmtId="179" fontId="26" fillId="0" borderId="37" xfId="0" applyNumberFormat="1" applyFont="1" applyFill="1" applyBorder="1" applyAlignment="1" applyProtection="1">
      <alignment horizontal="center" vertical="center" wrapText="1"/>
      <protection locked="0"/>
    </xf>
    <xf numFmtId="179" fontId="2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vertical="center"/>
    </xf>
    <xf numFmtId="0" fontId="26" fillId="0" borderId="115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0" fillId="0" borderId="137" xfId="0" applyFont="1" applyFill="1" applyBorder="1" applyAlignment="1">
      <alignment horizontal="center" vertical="center" textRotation="255"/>
    </xf>
    <xf numFmtId="0" fontId="26" fillId="0" borderId="101" xfId="0" applyFont="1" applyFill="1" applyBorder="1" applyAlignment="1">
      <alignment horizontal="center" vertical="center" textRotation="255"/>
    </xf>
    <xf numFmtId="0" fontId="26" fillId="0" borderId="86" xfId="0" applyFont="1" applyFill="1" applyBorder="1" applyAlignment="1">
      <alignment horizontal="center" vertical="center" textRotation="255"/>
    </xf>
    <xf numFmtId="0" fontId="0" fillId="0" borderId="87" xfId="0" applyFont="1" applyFill="1" applyBorder="1" applyAlignment="1">
      <alignment horizontal="center" vertical="center" textRotation="255"/>
    </xf>
    <xf numFmtId="38" fontId="26" fillId="0" borderId="37" xfId="4" applyFont="1" applyFill="1" applyBorder="1" applyAlignment="1" applyProtection="1">
      <alignment horizontal="center" vertical="center" wrapText="1"/>
      <protection locked="0"/>
    </xf>
    <xf numFmtId="38" fontId="26" fillId="0" borderId="13" xfId="4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>
      <alignment horizontal="center" vertical="center"/>
    </xf>
    <xf numFmtId="0" fontId="26" fillId="0" borderId="115" xfId="0" applyFont="1" applyBorder="1" applyAlignment="1">
      <alignment horizontal="center" vertical="center"/>
    </xf>
    <xf numFmtId="0" fontId="26" fillId="0" borderId="23" xfId="0" applyFont="1" applyBorder="1"/>
    <xf numFmtId="0" fontId="26" fillId="0" borderId="129" xfId="0" applyFont="1" applyBorder="1"/>
    <xf numFmtId="0" fontId="26" fillId="0" borderId="139" xfId="0" applyFont="1" applyBorder="1"/>
    <xf numFmtId="0" fontId="26" fillId="0" borderId="136" xfId="0" applyFont="1" applyBorder="1"/>
    <xf numFmtId="0" fontId="26" fillId="0" borderId="91" xfId="0" applyFont="1" applyFill="1" applyBorder="1" applyAlignment="1" applyProtection="1">
      <alignment vertical="center"/>
      <protection locked="0"/>
    </xf>
    <xf numFmtId="0" fontId="26" fillId="0" borderId="84" xfId="0" applyFont="1" applyFill="1" applyBorder="1" applyAlignment="1" applyProtection="1">
      <alignment vertical="center"/>
      <protection locked="0"/>
    </xf>
    <xf numFmtId="179" fontId="26" fillId="0" borderId="37" xfId="0" applyNumberFormat="1" applyFont="1" applyFill="1" applyBorder="1" applyAlignment="1" applyProtection="1">
      <alignment horizontal="center" vertical="center"/>
      <protection locked="0"/>
    </xf>
    <xf numFmtId="179" fontId="26" fillId="0" borderId="13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38" fontId="30" fillId="0" borderId="37" xfId="4" applyFont="1" applyFill="1" applyBorder="1" applyAlignment="1" applyProtection="1">
      <alignment horizontal="center" vertical="center"/>
      <protection locked="0"/>
    </xf>
    <xf numFmtId="38" fontId="30" fillId="0" borderId="13" xfId="4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00" xfId="0" applyFont="1" applyFill="1" applyBorder="1" applyAlignment="1" applyProtection="1">
      <alignment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26" fillId="0" borderId="122" xfId="0" applyFont="1" applyFill="1" applyBorder="1" applyAlignment="1">
      <alignment horizontal="center" vertical="center" wrapText="1"/>
    </xf>
    <xf numFmtId="0" fontId="26" fillId="0" borderId="117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70" xfId="0" applyFont="1" applyBorder="1"/>
    <xf numFmtId="0" fontId="26" fillId="0" borderId="140" xfId="0" applyFont="1" applyFill="1" applyBorder="1" applyAlignment="1">
      <alignment horizontal="center" vertical="center" textRotation="255"/>
    </xf>
    <xf numFmtId="0" fontId="26" fillId="0" borderId="106" xfId="0" applyFont="1" applyFill="1" applyBorder="1" applyAlignment="1">
      <alignment horizontal="center" vertical="center" textRotation="255"/>
    </xf>
    <xf numFmtId="0" fontId="26" fillId="0" borderId="20" xfId="0" applyFont="1" applyFill="1" applyBorder="1" applyAlignment="1">
      <alignment horizontal="center" vertical="center" textRotation="255"/>
    </xf>
    <xf numFmtId="38" fontId="26" fillId="0" borderId="10" xfId="4" applyFont="1" applyFill="1" applyBorder="1" applyAlignment="1" applyProtection="1">
      <alignment horizontal="center" vertical="center"/>
      <protection locked="0"/>
    </xf>
    <xf numFmtId="38" fontId="26" fillId="0" borderId="13" xfId="4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17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textRotation="255" wrapText="1"/>
    </xf>
    <xf numFmtId="0" fontId="0" fillId="0" borderId="10" xfId="0" applyFont="1" applyFill="1" applyBorder="1" applyAlignment="1">
      <alignment horizontal="center" vertical="center" textRotation="255" wrapText="1"/>
    </xf>
    <xf numFmtId="0" fontId="0" fillId="0" borderId="7" xfId="0" applyFont="1" applyFill="1" applyBorder="1" applyAlignment="1">
      <alignment horizontal="center" vertical="center" textRotation="255" wrapText="1"/>
    </xf>
    <xf numFmtId="0" fontId="0" fillId="0" borderId="23" xfId="0" applyFont="1" applyBorder="1" applyAlignment="1">
      <alignment horizontal="center" vertical="center"/>
    </xf>
    <xf numFmtId="0" fontId="0" fillId="0" borderId="129" xfId="0" applyFont="1" applyBorder="1" applyAlignment="1">
      <alignment horizontal="center" vertical="center"/>
    </xf>
    <xf numFmtId="0" fontId="0" fillId="0" borderId="13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10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32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2" xfId="0" applyFont="1" applyFill="1" applyBorder="1" applyAlignment="1">
      <alignment horizontal="center" vertical="center" wrapText="1"/>
    </xf>
    <xf numFmtId="0" fontId="6" fillId="0" borderId="11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0" fillId="0" borderId="1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0" fillId="0" borderId="0" xfId="0" applyFont="1" applyFill="1" applyAlignment="1">
      <alignment horizontal="left" vertical="center" wrapText="1"/>
    </xf>
    <xf numFmtId="0" fontId="0" fillId="0" borderId="87" xfId="0" applyFont="1" applyFill="1" applyBorder="1" applyAlignment="1">
      <alignment horizontal="center" vertical="center" wrapText="1"/>
    </xf>
    <xf numFmtId="0" fontId="0" fillId="0" borderId="101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142" xfId="0" applyFill="1" applyBorder="1" applyAlignment="1">
      <alignment horizontal="center" vertical="center"/>
    </xf>
    <xf numFmtId="0" fontId="0" fillId="0" borderId="143" xfId="0" applyFill="1" applyBorder="1" applyAlignment="1">
      <alignment horizontal="center" vertical="center"/>
    </xf>
    <xf numFmtId="0" fontId="0" fillId="0" borderId="14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42" xfId="0" applyBorder="1" applyAlignment="1">
      <alignment horizontal="left" vertical="center" indent="5"/>
    </xf>
    <xf numFmtId="0" fontId="0" fillId="0" borderId="143" xfId="0" applyBorder="1" applyAlignment="1">
      <alignment horizontal="left" vertical="center" indent="5"/>
    </xf>
    <xf numFmtId="0" fontId="0" fillId="0" borderId="145" xfId="0" applyFill="1" applyBorder="1" applyAlignment="1">
      <alignment horizontal="center" vertical="center" wrapText="1"/>
    </xf>
    <xf numFmtId="0" fontId="0" fillId="0" borderId="146" xfId="0" applyFill="1" applyBorder="1" applyAlignment="1">
      <alignment horizontal="center" vertical="center"/>
    </xf>
    <xf numFmtId="0" fontId="0" fillId="0" borderId="148" xfId="0" applyFill="1" applyBorder="1" applyAlignment="1">
      <alignment horizontal="center" vertical="center"/>
    </xf>
    <xf numFmtId="0" fontId="0" fillId="0" borderId="149" xfId="0" applyFill="1" applyBorder="1" applyAlignment="1">
      <alignment horizontal="center" vertical="center" wrapText="1"/>
    </xf>
    <xf numFmtId="0" fontId="0" fillId="0" borderId="147" xfId="0" applyFill="1" applyBorder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  <xf numFmtId="0" fontId="0" fillId="0" borderId="93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122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 wrapText="1"/>
    </xf>
    <xf numFmtId="3" fontId="6" fillId="0" borderId="82" xfId="5" applyNumberFormat="1" applyFont="1" applyFill="1" applyBorder="1" applyAlignment="1">
      <alignment horizontal="center" vertical="center"/>
    </xf>
    <xf numFmtId="3" fontId="6" fillId="0" borderId="59" xfId="5" applyNumberFormat="1" applyFont="1" applyFill="1" applyBorder="1" applyAlignment="1">
      <alignment horizontal="center" vertical="center"/>
    </xf>
    <xf numFmtId="3" fontId="6" fillId="0" borderId="76" xfId="5" applyNumberFormat="1" applyFont="1" applyFill="1" applyBorder="1" applyAlignment="1">
      <alignment horizontal="left" vertical="center" shrinkToFit="1"/>
    </xf>
    <xf numFmtId="3" fontId="6" fillId="0" borderId="118" xfId="5" applyNumberFormat="1" applyFont="1" applyFill="1" applyBorder="1" applyAlignment="1">
      <alignment horizontal="left" vertical="center" shrinkToFit="1"/>
    </xf>
    <xf numFmtId="3" fontId="6" fillId="0" borderId="3" xfId="5" applyNumberFormat="1" applyFont="1" applyFill="1" applyBorder="1" applyAlignment="1">
      <alignment horizontal="left" vertical="center" shrinkToFit="1"/>
    </xf>
    <xf numFmtId="3" fontId="6" fillId="0" borderId="116" xfId="5" applyNumberFormat="1" applyFont="1" applyFill="1" applyBorder="1" applyAlignment="1">
      <alignment horizontal="left" vertical="center"/>
    </xf>
    <xf numFmtId="3" fontId="6" fillId="0" borderId="118" xfId="5" applyNumberFormat="1" applyFont="1" applyFill="1" applyBorder="1" applyAlignment="1">
      <alignment horizontal="left" vertical="center"/>
    </xf>
    <xf numFmtId="3" fontId="6" fillId="0" borderId="3" xfId="5" applyNumberFormat="1" applyFont="1" applyFill="1" applyBorder="1" applyAlignment="1">
      <alignment horizontal="left" vertical="center"/>
    </xf>
    <xf numFmtId="3" fontId="6" fillId="0" borderId="116" xfId="5" applyNumberFormat="1" applyFont="1" applyFill="1" applyBorder="1" applyAlignment="1">
      <alignment horizontal="left" vertical="center" shrinkToFit="1"/>
    </xf>
    <xf numFmtId="3" fontId="6" fillId="0" borderId="108" xfId="5" applyNumberFormat="1" applyFont="1" applyFill="1" applyBorder="1" applyAlignment="1">
      <alignment horizontal="left" vertical="center" shrinkToFit="1"/>
    </xf>
    <xf numFmtId="3" fontId="9" fillId="0" borderId="19" xfId="5" applyNumberFormat="1" applyFont="1" applyFill="1" applyBorder="1" applyAlignment="1">
      <alignment horizontal="center" vertical="center"/>
    </xf>
    <xf numFmtId="3" fontId="9" fillId="0" borderId="47" xfId="5" applyNumberFormat="1" applyFont="1" applyFill="1" applyBorder="1" applyAlignment="1">
      <alignment horizontal="center" vertical="center"/>
    </xf>
    <xf numFmtId="3" fontId="9" fillId="0" borderId="16" xfId="5" applyNumberFormat="1" applyFont="1" applyFill="1" applyBorder="1" applyAlignment="1">
      <alignment horizontal="center" vertical="center"/>
    </xf>
    <xf numFmtId="3" fontId="6" fillId="0" borderId="95" xfId="5" applyNumberFormat="1" applyFont="1" applyFill="1" applyBorder="1" applyAlignment="1">
      <alignment horizontal="left" vertical="center" shrinkToFit="1"/>
    </xf>
    <xf numFmtId="3" fontId="33" fillId="0" borderId="0" xfId="5" applyNumberFormat="1" applyFont="1" applyFill="1" applyAlignment="1">
      <alignment horizontal="center"/>
    </xf>
    <xf numFmtId="3" fontId="9" fillId="0" borderId="76" xfId="5" applyNumberFormat="1" applyFont="1" applyFill="1" applyBorder="1" applyAlignment="1">
      <alignment horizontal="left" vertical="center"/>
    </xf>
    <xf numFmtId="3" fontId="9" fillId="0" borderId="118" xfId="5" applyNumberFormat="1" applyFont="1" applyFill="1" applyBorder="1" applyAlignment="1">
      <alignment horizontal="left" vertical="center"/>
    </xf>
    <xf numFmtId="3" fontId="9" fillId="0" borderId="3" xfId="5" applyNumberFormat="1" applyFont="1" applyFill="1" applyBorder="1" applyAlignment="1">
      <alignment horizontal="left" vertical="center"/>
    </xf>
    <xf numFmtId="3" fontId="23" fillId="0" borderId="0" xfId="5" applyNumberFormat="1" applyFont="1" applyFill="1" applyBorder="1" applyAlignment="1">
      <alignment horizontal="center" wrapText="1"/>
    </xf>
    <xf numFmtId="38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top"/>
    </xf>
    <xf numFmtId="0" fontId="50" fillId="0" borderId="1" xfId="10" applyFont="1" applyFill="1" applyBorder="1" applyAlignment="1">
      <alignment horizontal="center" vertical="center"/>
    </xf>
    <xf numFmtId="0" fontId="46" fillId="0" borderId="9" xfId="10" applyFont="1" applyFill="1" applyBorder="1" applyAlignment="1">
      <alignment horizont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113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center" wrapText="1"/>
    </xf>
    <xf numFmtId="0" fontId="0" fillId="0" borderId="89" xfId="0" applyFont="1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left" vertical="top"/>
    </xf>
    <xf numFmtId="0" fontId="5" fillId="0" borderId="44" xfId="0" applyFont="1" applyFill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0" borderId="114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99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8" fontId="0" fillId="0" borderId="50" xfId="0" applyNumberFormat="1" applyFont="1" applyFill="1" applyBorder="1" applyAlignment="1">
      <alignment vertical="center" wrapText="1"/>
    </xf>
    <xf numFmtId="38" fontId="6" fillId="0" borderId="16" xfId="3" applyFont="1" applyFill="1" applyBorder="1" applyAlignment="1">
      <alignment horizontal="right" vertical="center" wrapText="1"/>
    </xf>
    <xf numFmtId="178" fontId="0" fillId="0" borderId="1" xfId="0" applyNumberFormat="1" applyFont="1" applyFill="1" applyBorder="1" applyAlignment="1">
      <alignment horizontal="right" vertical="center" wrapText="1"/>
    </xf>
    <xf numFmtId="0" fontId="0" fillId="0" borderId="141" xfId="0" applyFont="1" applyBorder="1" applyAlignment="1">
      <alignment horizontal="center" vertical="center" shrinkToFit="1"/>
    </xf>
    <xf numFmtId="0" fontId="0" fillId="0" borderId="171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3" fontId="1" fillId="0" borderId="53" xfId="5" applyNumberFormat="1" applyFont="1" applyFill="1" applyBorder="1" applyAlignment="1">
      <alignment horizontal="center" vertical="center" wrapText="1"/>
    </xf>
  </cellXfs>
  <cellStyles count="11">
    <cellStyle name="s]_x000d__x000a_load=_x000d__x000a_Beep=yes_x000d__x000a_NullPort=None_x000d__x000a_BorderWidth=3_x000d__x000a_CursorBlinkRate=530_x000d__x000a_DoubleClickSpeed=452_x000d__x000a_Programs=com exe bat pif_x000d_" xfId="1"/>
    <cellStyle name="パーセント 2" xfId="2"/>
    <cellStyle name="桁区切り" xfId="3" builtinId="6"/>
    <cellStyle name="桁区切り 2" xfId="4"/>
    <cellStyle name="桁区切り 2 2" xfId="9"/>
    <cellStyle name="桁区切り 3" xfId="5"/>
    <cellStyle name="標準" xfId="0" builtinId="0"/>
    <cellStyle name="標準 2" xfId="10"/>
    <cellStyle name="標準 2 2" xfId="6"/>
    <cellStyle name="標準 3" xfId="7"/>
    <cellStyle name="標準_080515VFM（大津）縮減5.0%3.1%EIRR5%" xfId="8"/>
  </cellStyles>
  <dxfs count="0"/>
  <tableStyles count="0" defaultTableStyle="TableStyleMedium9" defaultPivotStyle="PivotStyleLight16"/>
  <colors>
    <mruColors>
      <color rgb="FF96969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worksheet" Target="worksheets/sheet13.xml"/>
<Relationship Id="rId18" Type="http://schemas.openxmlformats.org/officeDocument/2006/relationships/worksheet" Target="worksheets/sheet18.xml"/>
<Relationship Id="rId26" Type="http://schemas.openxmlformats.org/officeDocument/2006/relationships/theme" Target="theme/theme1.xml"/>
<Relationship Id="rId3" Type="http://schemas.openxmlformats.org/officeDocument/2006/relationships/worksheet" Target="worksheets/sheet3.xml"/>
<Relationship Id="rId21" Type="http://schemas.openxmlformats.org/officeDocument/2006/relationships/externalLink" Target="externalLinks/externalLink3.xml"/>
<Relationship Id="rId7" Type="http://schemas.openxmlformats.org/officeDocument/2006/relationships/worksheet" Target="worksheets/sheet7.xml"/>
<Relationship Id="rId12" Type="http://schemas.openxmlformats.org/officeDocument/2006/relationships/worksheet" Target="worksheets/sheet12.xml"/>
<Relationship Id="rId17" Type="http://schemas.openxmlformats.org/officeDocument/2006/relationships/worksheet" Target="worksheets/sheet17.xml"/>
<Relationship Id="rId25" Type="http://schemas.openxmlformats.org/officeDocument/2006/relationships/externalLink" Target="externalLinks/externalLink7.xml"/>
<Relationship Id="rId2" Type="http://schemas.openxmlformats.org/officeDocument/2006/relationships/worksheet" Target="worksheets/sheet2.xml"/>
<Relationship Id="rId16" Type="http://schemas.openxmlformats.org/officeDocument/2006/relationships/worksheet" Target="worksheets/sheet16.xml"/>
<Relationship Id="rId20" Type="http://schemas.openxmlformats.org/officeDocument/2006/relationships/externalLink" Target="externalLinks/externalLink2.xml"/>
<Relationship Id="rId29" Type="http://schemas.openxmlformats.org/officeDocument/2006/relationships/calcChain" Target="calcChain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worksheet" Target="worksheets/sheet11.xml"/>
<Relationship Id="rId24" Type="http://schemas.openxmlformats.org/officeDocument/2006/relationships/externalLink" Target="externalLinks/externalLink6.xml"/>
<Relationship Id="rId5" Type="http://schemas.openxmlformats.org/officeDocument/2006/relationships/worksheet" Target="worksheets/sheet5.xml"/>
<Relationship Id="rId15" Type="http://schemas.openxmlformats.org/officeDocument/2006/relationships/worksheet" Target="worksheets/sheet15.xml"/>
<Relationship Id="rId23" Type="http://schemas.openxmlformats.org/officeDocument/2006/relationships/externalLink" Target="externalLinks/externalLink5.xml"/>
<Relationship Id="rId28" Type="http://schemas.openxmlformats.org/officeDocument/2006/relationships/sharedStrings" Target="sharedStrings.xml"/>
<Relationship Id="rId10" Type="http://schemas.openxmlformats.org/officeDocument/2006/relationships/worksheet" Target="worksheets/sheet10.xml"/>
<Relationship Id="rId19" Type="http://schemas.openxmlformats.org/officeDocument/2006/relationships/externalLink" Target="externalLinks/externalLink1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worksheet" Target="worksheets/sheet14.xml"/>
<Relationship Id="rId22" Type="http://schemas.openxmlformats.org/officeDocument/2006/relationships/externalLink" Target="externalLinks/externalLink4.xml"/>
<Relationship Id="rId27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1</xdr:col>
      <xdr:colOff>1781175</xdr:colOff>
      <xdr:row>5</xdr:row>
      <xdr:rowOff>228600</xdr:rowOff>
    </xdr:to>
    <xdr:sp macro="" textlink="">
      <xdr:nvSpPr>
        <xdr:cNvPr id="2188" name="Line 3"/>
        <xdr:cNvSpPr>
          <a:spLocks noChangeShapeType="1"/>
        </xdr:cNvSpPr>
      </xdr:nvSpPr>
      <xdr:spPr bwMode="auto">
        <a:xfrm>
          <a:off x="0" y="1066800"/>
          <a:ext cx="30670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FASCFR001\Homel$\04180\My%20Documents\Mozal%20Combined%20-%201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40180;&#28023;\&#27010;&#30053;&#20107;&#26989;&#35430;&#31639;\&#27010;&#30053;&#20107;&#26989;&#35430;&#31639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ri-filesvr1\&#20849;&#26377;\Newnew12C2007\&#26575;&#28165;&#25475;&#24037;&#22580;\&#26575;&#28165;&#25475;&#24037;&#22580;&#38263;&#26399;&#22996;&#35351;(&#20844;&#34920;&#36039;&#26009;&#65289;\070420&#12304;&#26575;&#12305;&#27096;&#24335;&#38598;&#93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23506;&#24029;\PWC\&#23506;&#24029;&#27972;&#27700;&#22580;CF030515r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&#12381;&#12398;&#20182;\&#31119;&#23713;&#24066;\&#20107;&#26989;&#35430;&#31639;&#36039;&#26009;\&#35430;&#31639;&#65288;PFI10&#24180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sogo-ns04\&#29872;&#22659;&#26045;&#35373;&#37096;ns04\1&#35506;\&#9632;001_1&#35506;&#22519;&#34892;&#26989;&#21209;&#9632;\571-0818-A013_&#40232;&#24029;&#24066;&#20013;&#32153;&#26045;&#35373;&#12450;&#12489;&#12496;&#12452;&#12470;&#12522;&#12540;&#26989;&#21209;\21&#12489;&#12521;&#12501;&#12488;&#20316;&#25104;\18_20190705&#21215;&#38598;&#22259;&#26360;&#12398;&#20462;&#27491;&#12289;&#20462;&#27491;&#12522;&#12473;&#12488;\02_&#21215;&#38598;&#35201;&#38917;&#65288;&#20803;&#12501;&#12449;&#12452;&#12523;&#65289;\&#21442;&#32771;\&#21517;&#21476;&#23627;&#24066;&#65288;&#21271;&#21517;&#21476;&#23627;&#65289;&#21442;&#32771;\yousik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23506;&#24029;\PWC\&#26368;&#32066;CF\5-,22,24&#24046;&#26367;(0310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Result"/>
      <sheetName val="Sensitivity of Senior Debt"/>
      <sheetName val="Combined Summary"/>
      <sheetName val="Summary "/>
      <sheetName val="Summary 2"/>
      <sheetName val="Combined Statements"/>
      <sheetName val="Statements"/>
      <sheetName val="Statements 2"/>
      <sheetName val="Cash dedication"/>
      <sheetName val="Cash dedication 2"/>
      <sheetName val="Tax and depreciation"/>
      <sheetName val="Tax and depreciation 2"/>
      <sheetName val="Loans"/>
      <sheetName val="Loans 2"/>
      <sheetName val="Funding plan"/>
      <sheetName val="Funding plan 2"/>
      <sheetName val="Revenues"/>
      <sheetName val="Revenues 2"/>
      <sheetName val="Time based assumptions"/>
      <sheetName val="Non-time based assumptions"/>
      <sheetName val="Scenario table"/>
      <sheetName val="Printing Buttons"/>
      <sheetName val="Printing Buttons 2"/>
      <sheetName val="Macro Ref"/>
      <sheetName val="Macro Ref 2"/>
      <sheetName val="Recalc Macro"/>
      <sheetName val="Scenario Macro"/>
      <sheetName val="Breakeven Macro"/>
      <sheetName val="Print Macros"/>
      <sheetName val="module1"/>
      <sheetName val="Module3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画面"/>
      <sheetName val="事業条件"/>
      <sheetName val="詳細条件"/>
      <sheetName val="財務諸表"/>
      <sheetName val="グラフ"/>
      <sheetName val="グラフ作業用"/>
      <sheetName val="感度分析(処理委託費)"/>
      <sheetName val="感度分析"/>
      <sheetName val="前提条件"/>
      <sheetName val="諸経費計算"/>
      <sheetName val="結果まとめ"/>
    </sheetNames>
    <sheetDataSet>
      <sheetData sheetId="0"/>
      <sheetData sheetId="1"/>
      <sheetData sheetId="2">
        <row r="5">
          <cell r="B5" t="str">
            <v>PFI事業詳細条件</v>
          </cell>
        </row>
        <row r="76">
          <cell r="B76" t="str">
            <v>資産</v>
          </cell>
        </row>
        <row r="173">
          <cell r="B173" t="str">
            <v>負債</v>
          </cell>
        </row>
        <row r="258">
          <cell r="B258" t="str">
            <v>資本</v>
          </cell>
        </row>
        <row r="300">
          <cell r="B300" t="str">
            <v>交付税措置（PFI）</v>
          </cell>
        </row>
        <row r="312">
          <cell r="B312" t="str">
            <v>PSC詳細条件</v>
          </cell>
        </row>
        <row r="361">
          <cell r="B361" t="str">
            <v>地方債</v>
          </cell>
        </row>
        <row r="428">
          <cell r="B428" t="str">
            <v>交付税措置（PSC）</v>
          </cell>
        </row>
        <row r="471">
          <cell r="B471" t="str">
            <v>その他</v>
          </cell>
        </row>
        <row r="483">
          <cell r="B483" t="str">
            <v>ユーザ使用欄</v>
          </cell>
        </row>
      </sheetData>
      <sheetData sheetId="3">
        <row r="9">
          <cell r="A9" t="str">
            <v>損益計算書</v>
          </cell>
        </row>
        <row r="111">
          <cell r="A111" t="str">
            <v>貸借対照表</v>
          </cell>
        </row>
        <row r="140">
          <cell r="A140" t="str">
            <v>キャッシュフロー計算書</v>
          </cell>
        </row>
        <row r="179">
          <cell r="A179" t="str">
            <v>IRR</v>
          </cell>
        </row>
        <row r="232">
          <cell r="A232" t="str">
            <v>DSCR</v>
          </cell>
        </row>
        <row r="245">
          <cell r="A245" t="str">
            <v>PFI事業の公共収支表</v>
          </cell>
        </row>
        <row r="312">
          <cell r="A312" t="str">
            <v>PSCの公共収支表</v>
          </cell>
        </row>
        <row r="385">
          <cell r="A385" t="str">
            <v>ＶＦＭ</v>
          </cell>
        </row>
      </sheetData>
      <sheetData sheetId="4"/>
      <sheetData sheetId="5"/>
      <sheetData sheetId="6">
        <row r="8">
          <cell r="C8">
            <v>11000</v>
          </cell>
        </row>
      </sheetData>
      <sheetData sheetId="7">
        <row r="9">
          <cell r="C9">
            <v>62500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様式第一号①）質疑書（公募説明書）"/>
      <sheetName val="（様式第一号②）質疑書（要求水準書）"/>
      <sheetName val="（様式第一号③）質疑書（様式集）"/>
      <sheetName val="（様式第九号①）質疑書（基本契約書）"/>
      <sheetName val="（様式第九号②）質疑書（事業契約書）"/>
      <sheetName val="（様式第十号）表紙"/>
      <sheetName val="（様式第十号）記入要領"/>
      <sheetName val="（様式第十号）別添資料①"/>
      <sheetName val="（様式第十号）別添資料②"/>
      <sheetName val="（様式十三号）表紙"/>
      <sheetName val="（様式十三号①）記載要領"/>
      <sheetName val="（様式十三号①）"/>
      <sheetName val="（様式十三号②）記載要領"/>
      <sheetName val="（様式十三号②）"/>
      <sheetName val="（様式十三号③）記載要領"/>
      <sheetName val="（様式十三号③）"/>
      <sheetName val="（様式十三号④）記載要領"/>
      <sheetName val="（様式十三号④）"/>
      <sheetName val="（様式十三号⑤）記載要領"/>
      <sheetName val="（様式十三号⑤）"/>
      <sheetName val="（様式十三号⑥）記載要領"/>
      <sheetName val="（様式十三号⑥）"/>
      <sheetName val="（様式十三号⑦）"/>
      <sheetName val="（様式十三号⑧）"/>
      <sheetName val="（様式十三号⑨）（記載例）"/>
      <sheetName val="（様式十三号⑨）"/>
      <sheetName val="（様式十三号⑩）（記載例）"/>
      <sheetName val="（様式十三号⑩）"/>
      <sheetName val="(様式第十三号　別添)表紙"/>
      <sheetName val="(様式第十三号　別添)要求水準書適合状況表"/>
      <sheetName val="（様式十四号）表紙"/>
      <sheetName val="（様式十四号①）"/>
      <sheetName val="（様式十四号②）"/>
      <sheetName val="（様式十四号③）"/>
      <sheetName val="（様式十四号③） (記載例)"/>
      <sheetName val="（様式十四号④）"/>
      <sheetName val="（様式十四号④） (記載例)"/>
      <sheetName val="（様式十四号⑤）"/>
      <sheetName val="（様式十四号⑥）"/>
      <sheetName val="（様式十四号⑦）"/>
      <sheetName val="（様式十四号⑧）"/>
      <sheetName val="（様式十四号⑨）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断り"/>
      <sheetName val="結果まとめ"/>
      <sheetName val="PL&amp;Cashflow&amp;BSサマリー"/>
      <sheetName val="前提条件入力用"/>
      <sheetName val="感度分析"/>
      <sheetName val="PL&amp;Cashflow&amp;BS"/>
      <sheetName val="割賦代金計算"/>
      <sheetName val="資金調達"/>
      <sheetName val="法人税"/>
      <sheetName val="積立金"/>
      <sheetName val="Cash配分"/>
      <sheetName val="グラフデータ"/>
      <sheetName val="参照表"/>
    </sheetNames>
    <sheetDataSet>
      <sheetData sheetId="0" refreshError="1"/>
      <sheetData sheetId="1" refreshError="1"/>
      <sheetData sheetId="2" refreshError="1"/>
      <sheetData sheetId="3">
        <row r="90">
          <cell r="E90">
            <v>6781952.4595211428</v>
          </cell>
          <cell r="I90">
            <v>116515.40178536827</v>
          </cell>
          <cell r="J90">
            <v>3266684.944992383</v>
          </cell>
          <cell r="K90">
            <v>37283.103544822829</v>
          </cell>
          <cell r="L90">
            <v>3361469.0091985692</v>
          </cell>
        </row>
        <row r="92">
          <cell r="E92">
            <v>6781952.4595211428</v>
          </cell>
          <cell r="I92">
            <v>116515.40178536827</v>
          </cell>
          <cell r="J92">
            <v>3266684.944992383</v>
          </cell>
          <cell r="K92">
            <v>37283.103544822829</v>
          </cell>
          <cell r="L92">
            <v>3361469.0091985692</v>
          </cell>
        </row>
        <row r="103">
          <cell r="E103">
            <v>5.0000000000000001E-3</v>
          </cell>
        </row>
        <row r="112">
          <cell r="E112">
            <v>59224.972166983163</v>
          </cell>
        </row>
        <row r="248">
          <cell r="E248">
            <v>0.05</v>
          </cell>
        </row>
      </sheetData>
      <sheetData sheetId="4" refreshError="1"/>
      <sheetData sheetId="5" refreshError="1"/>
      <sheetData sheetId="6">
        <row r="10">
          <cell r="L10">
            <v>220177.27812048365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実施メモ"/>
      <sheetName val="新財務"/>
      <sheetName val="旧財務"/>
      <sheetName val="減価償却、固定資産"/>
      <sheetName val="採算性検討表"/>
      <sheetName val="未完"/>
      <sheetName val="諸経費計算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 構成企業一覧表"/>
      <sheetName val="1-7 チェックリスト"/>
      <sheetName val="6-2 要求水準対応書"/>
      <sheetName val="13-2 施設整備費内訳書"/>
      <sheetName val="13-3 各費目の算定根拠"/>
      <sheetName val="13-4 財源内訳・年度別内訳"/>
      <sheetName val="13-5 処理数量（予定）"/>
      <sheetName val="13-6 運営・維持管理費内訳"/>
      <sheetName val="13-7 各費目の算定根拠 (2)"/>
      <sheetName val="13-8 その他収入内訳書"/>
      <sheetName val="13-9 運営委託料の算定"/>
      <sheetName val="13-10 施設整備・運営委託料支払予定表"/>
      <sheetName val="13-11 事業収支計算書"/>
    </sheetNames>
    <sheetDataSet>
      <sheetData sheetId="0">
        <row r="6">
          <cell r="B6" t="str">
            <v>構成企業</v>
          </cell>
          <cell r="C6" t="str">
            <v>担当業務</v>
          </cell>
          <cell r="D6" t="str">
            <v>区分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17新設施設等建設費積算表"/>
      <sheetName val="5-18-1収入"/>
      <sheetName val="5-18-2支出"/>
      <sheetName val="5-22（長期収支計画表）"/>
      <sheetName val="5-23（20年間償還表）"/>
      <sheetName val="5-24キャッシュフロー表"/>
      <sheetName val="お断り"/>
      <sheetName val="結果まとめ"/>
      <sheetName val="PL&amp;Cashflow&amp;BSサマリー"/>
      <sheetName val="前提条件入力用"/>
      <sheetName val="施設費原データ"/>
      <sheetName val="維持管理費原データ"/>
      <sheetName val="感度分析"/>
      <sheetName val="PL&amp;Cashflow&amp;BS"/>
      <sheetName val="割賦代金計算"/>
      <sheetName val="割賦代金計算 （四半期毎）"/>
      <sheetName val="資金調達"/>
      <sheetName val="法人税"/>
      <sheetName val="積立金"/>
      <sheetName val="Cash配分"/>
      <sheetName val="グラフデータ"/>
      <sheetName val="参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2">
          <cell r="E212">
            <v>10000</v>
          </cell>
          <cell r="F212">
            <v>162977.16716110989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AC38"/>
  <sheetViews>
    <sheetView view="pageBreakPreview" topLeftCell="A13" zoomScale="70" zoomScaleNormal="100" zoomScaleSheetLayoutView="70" workbookViewId="0">
      <selection activeCell="P21" sqref="P21"/>
    </sheetView>
  </sheetViews>
  <sheetFormatPr defaultRowHeight="13.5" x14ac:dyDescent="0.15"/>
  <cols>
    <col min="2" max="2" width="3.375" customWidth="1"/>
    <col min="3" max="3" width="9.875" customWidth="1"/>
    <col min="4" max="4" width="20.375" customWidth="1"/>
  </cols>
  <sheetData>
    <row r="2" spans="1:29" ht="24" x14ac:dyDescent="0.15">
      <c r="A2" s="56"/>
      <c r="B2" s="851" t="s">
        <v>20</v>
      </c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C2" s="851"/>
    </row>
    <row r="3" spans="1:29" ht="15.75" x14ac:dyDescent="0.15">
      <c r="A3" s="57"/>
      <c r="B3" s="57"/>
      <c r="C3" s="57"/>
      <c r="D3" s="57"/>
      <c r="E3" s="57"/>
      <c r="F3" s="57"/>
      <c r="G3" s="57"/>
      <c r="H3" s="57"/>
      <c r="I3" s="57"/>
      <c r="J3" s="56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28" t="s">
        <v>9</v>
      </c>
    </row>
    <row r="4" spans="1:29" ht="33" customHeight="1" x14ac:dyDescent="0.15">
      <c r="A4" s="58"/>
      <c r="B4" s="859" t="s">
        <v>80</v>
      </c>
      <c r="C4" s="860"/>
      <c r="D4" s="861"/>
      <c r="E4" s="61" t="s">
        <v>167</v>
      </c>
      <c r="F4" s="61" t="s">
        <v>168</v>
      </c>
      <c r="G4" s="61" t="s">
        <v>166</v>
      </c>
      <c r="H4" s="61" t="s">
        <v>169</v>
      </c>
      <c r="I4" s="61" t="s">
        <v>170</v>
      </c>
      <c r="J4" s="61" t="s">
        <v>171</v>
      </c>
      <c r="K4" s="61" t="s">
        <v>172</v>
      </c>
      <c r="L4" s="61" t="s">
        <v>173</v>
      </c>
      <c r="M4" s="61" t="s">
        <v>174</v>
      </c>
      <c r="N4" s="61" t="s">
        <v>175</v>
      </c>
      <c r="O4" s="61" t="s">
        <v>176</v>
      </c>
      <c r="P4" s="61" t="s">
        <v>177</v>
      </c>
      <c r="Q4" s="61" t="s">
        <v>178</v>
      </c>
      <c r="R4" s="61" t="s">
        <v>179</v>
      </c>
      <c r="S4" s="61" t="s">
        <v>180</v>
      </c>
      <c r="T4" s="61" t="s">
        <v>181</v>
      </c>
      <c r="U4" s="61" t="s">
        <v>182</v>
      </c>
      <c r="V4" s="61" t="s">
        <v>183</v>
      </c>
      <c r="W4" s="61" t="s">
        <v>184</v>
      </c>
      <c r="X4" s="61" t="s">
        <v>185</v>
      </c>
      <c r="Y4" s="61" t="s">
        <v>186</v>
      </c>
      <c r="Z4" s="61" t="s">
        <v>187</v>
      </c>
      <c r="AA4" s="61" t="s">
        <v>349</v>
      </c>
      <c r="AB4" s="61" t="s">
        <v>350</v>
      </c>
      <c r="AC4" s="62" t="s">
        <v>8</v>
      </c>
    </row>
    <row r="5" spans="1:29" ht="33" customHeight="1" x14ac:dyDescent="0.15">
      <c r="A5" s="58"/>
      <c r="B5" s="862" t="s">
        <v>230</v>
      </c>
      <c r="C5" s="863"/>
      <c r="D5" s="864"/>
      <c r="E5" s="676"/>
      <c r="F5" s="677"/>
      <c r="G5" s="784"/>
      <c r="H5" s="638">
        <f>11386*10/12</f>
        <v>9488.3333333333339</v>
      </c>
      <c r="I5" s="638">
        <v>11253</v>
      </c>
      <c r="J5" s="638">
        <v>11121</v>
      </c>
      <c r="K5" s="638">
        <v>10992</v>
      </c>
      <c r="L5" s="638">
        <f>K5</f>
        <v>10992</v>
      </c>
      <c r="M5" s="638">
        <f t="shared" ref="M5:Z5" si="0">L5</f>
        <v>10992</v>
      </c>
      <c r="N5" s="638">
        <f t="shared" si="0"/>
        <v>10992</v>
      </c>
      <c r="O5" s="638">
        <f t="shared" si="0"/>
        <v>10992</v>
      </c>
      <c r="P5" s="638">
        <f t="shared" si="0"/>
        <v>10992</v>
      </c>
      <c r="Q5" s="638">
        <f t="shared" si="0"/>
        <v>10992</v>
      </c>
      <c r="R5" s="638">
        <f t="shared" si="0"/>
        <v>10992</v>
      </c>
      <c r="S5" s="638">
        <f t="shared" si="0"/>
        <v>10992</v>
      </c>
      <c r="T5" s="638">
        <f t="shared" si="0"/>
        <v>10992</v>
      </c>
      <c r="U5" s="638">
        <f t="shared" si="0"/>
        <v>10992</v>
      </c>
      <c r="V5" s="638">
        <f t="shared" si="0"/>
        <v>10992</v>
      </c>
      <c r="W5" s="638">
        <f t="shared" si="0"/>
        <v>10992</v>
      </c>
      <c r="X5" s="638">
        <f t="shared" si="0"/>
        <v>10992</v>
      </c>
      <c r="Y5" s="638">
        <f t="shared" si="0"/>
        <v>10992</v>
      </c>
      <c r="Z5" s="638">
        <f t="shared" si="0"/>
        <v>10992</v>
      </c>
      <c r="AA5" s="638">
        <f>Z5</f>
        <v>10992</v>
      </c>
      <c r="AB5" s="638">
        <f>AA5*2/12</f>
        <v>1832</v>
      </c>
      <c r="AC5" s="1151">
        <f>SUM(G5:AB5)</f>
        <v>220558.33333333334</v>
      </c>
    </row>
    <row r="6" spans="1:29" ht="33" customHeight="1" x14ac:dyDescent="0.15">
      <c r="A6" s="59"/>
      <c r="B6" s="865" t="s">
        <v>346</v>
      </c>
      <c r="C6" s="855" t="s">
        <v>342</v>
      </c>
      <c r="D6" s="867"/>
      <c r="E6" s="156"/>
      <c r="F6" s="156"/>
      <c r="G6" s="624"/>
      <c r="H6" s="624"/>
      <c r="I6" s="624"/>
      <c r="J6" s="624"/>
      <c r="K6" s="624"/>
      <c r="L6" s="624"/>
      <c r="M6" s="624"/>
      <c r="N6" s="624"/>
      <c r="O6" s="624"/>
      <c r="P6" s="624"/>
      <c r="Q6" s="624"/>
      <c r="R6" s="624"/>
      <c r="S6" s="624"/>
      <c r="T6" s="624"/>
      <c r="U6" s="624"/>
      <c r="V6" s="624"/>
      <c r="W6" s="624"/>
      <c r="X6" s="624"/>
      <c r="Y6" s="624"/>
      <c r="Z6" s="624"/>
      <c r="AA6" s="785"/>
      <c r="AB6" s="785"/>
      <c r="AC6" s="822"/>
    </row>
    <row r="7" spans="1:29" ht="33" customHeight="1" x14ac:dyDescent="0.15">
      <c r="A7" s="59"/>
      <c r="B7" s="865"/>
      <c r="C7" s="622" t="s">
        <v>281</v>
      </c>
      <c r="D7" s="575"/>
      <c r="E7" s="157"/>
      <c r="F7" s="157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1"/>
      <c r="AB7" s="621"/>
      <c r="AC7" s="823"/>
    </row>
    <row r="8" spans="1:29" ht="33" customHeight="1" x14ac:dyDescent="0.15">
      <c r="A8" s="59"/>
      <c r="B8" s="865"/>
      <c r="C8" s="868" t="s">
        <v>133</v>
      </c>
      <c r="D8" s="869"/>
      <c r="E8" s="157"/>
      <c r="F8" s="157"/>
      <c r="G8" s="620"/>
      <c r="H8" s="620"/>
      <c r="I8" s="620"/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1"/>
      <c r="AB8" s="621"/>
      <c r="AC8" s="823"/>
    </row>
    <row r="9" spans="1:29" ht="33" customHeight="1" x14ac:dyDescent="0.15">
      <c r="A9" s="59"/>
      <c r="B9" s="866"/>
      <c r="C9" s="857" t="s">
        <v>157</v>
      </c>
      <c r="D9" s="872"/>
      <c r="E9" s="161"/>
      <c r="F9" s="161"/>
      <c r="G9" s="623"/>
      <c r="H9" s="623"/>
      <c r="I9" s="623"/>
      <c r="J9" s="623"/>
      <c r="K9" s="623"/>
      <c r="L9" s="623"/>
      <c r="M9" s="623"/>
      <c r="N9" s="623"/>
      <c r="O9" s="623"/>
      <c r="P9" s="623"/>
      <c r="Q9" s="623"/>
      <c r="R9" s="623"/>
      <c r="S9" s="623"/>
      <c r="T9" s="623"/>
      <c r="U9" s="623"/>
      <c r="V9" s="623"/>
      <c r="W9" s="623"/>
      <c r="X9" s="623"/>
      <c r="Y9" s="623"/>
      <c r="Z9" s="623"/>
      <c r="AA9" s="786"/>
      <c r="AB9" s="786"/>
      <c r="AC9" s="824"/>
    </row>
    <row r="10" spans="1:29" ht="40.5" customHeight="1" x14ac:dyDescent="0.15">
      <c r="A10" s="59"/>
      <c r="B10" s="852" t="s">
        <v>302</v>
      </c>
      <c r="C10" s="847" t="s">
        <v>220</v>
      </c>
      <c r="D10" s="97" t="s">
        <v>293</v>
      </c>
      <c r="E10" s="630"/>
      <c r="F10" s="631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75"/>
      <c r="AB10" s="175"/>
      <c r="AC10" s="118"/>
    </row>
    <row r="11" spans="1:29" ht="33" customHeight="1" x14ac:dyDescent="0.15">
      <c r="A11" s="59"/>
      <c r="B11" s="853"/>
      <c r="C11" s="847"/>
      <c r="D11" s="160" t="s">
        <v>294</v>
      </c>
      <c r="E11" s="632"/>
      <c r="F11" s="623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787"/>
      <c r="AB11" s="787"/>
      <c r="AC11" s="119"/>
    </row>
    <row r="12" spans="1:29" ht="33" customHeight="1" x14ac:dyDescent="0.15">
      <c r="A12" s="59"/>
      <c r="B12" s="853"/>
      <c r="C12" s="848"/>
      <c r="D12" s="129" t="s">
        <v>77</v>
      </c>
      <c r="E12" s="633"/>
      <c r="F12" s="625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556"/>
      <c r="AB12" s="556"/>
      <c r="AC12" s="90"/>
    </row>
    <row r="13" spans="1:29" ht="33" customHeight="1" x14ac:dyDescent="0.15">
      <c r="A13" s="58"/>
      <c r="B13" s="853"/>
      <c r="C13" s="849" t="s">
        <v>221</v>
      </c>
      <c r="D13" s="97" t="s">
        <v>295</v>
      </c>
      <c r="E13" s="634"/>
      <c r="F13" s="624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75"/>
      <c r="AB13" s="175"/>
      <c r="AC13" s="118"/>
    </row>
    <row r="14" spans="1:29" ht="33" customHeight="1" x14ac:dyDescent="0.15">
      <c r="A14" s="58"/>
      <c r="B14" s="853"/>
      <c r="C14" s="847"/>
      <c r="D14" s="97" t="s">
        <v>296</v>
      </c>
      <c r="E14" s="635"/>
      <c r="F14" s="626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788"/>
      <c r="AB14" s="788"/>
      <c r="AC14" s="596"/>
    </row>
    <row r="15" spans="1:29" ht="33" customHeight="1" x14ac:dyDescent="0.15">
      <c r="A15" s="58"/>
      <c r="B15" s="853"/>
      <c r="C15" s="848"/>
      <c r="D15" s="129" t="s">
        <v>78</v>
      </c>
      <c r="E15" s="633"/>
      <c r="F15" s="625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556"/>
      <c r="AB15" s="556"/>
      <c r="AC15" s="90"/>
    </row>
    <row r="16" spans="1:29" ht="33" customHeight="1" x14ac:dyDescent="0.15">
      <c r="A16" s="58"/>
      <c r="B16" s="853"/>
      <c r="C16" s="849" t="s">
        <v>222</v>
      </c>
      <c r="D16" s="97" t="s">
        <v>297</v>
      </c>
      <c r="E16" s="634"/>
      <c r="F16" s="624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75"/>
      <c r="AB16" s="175"/>
      <c r="AC16" s="118"/>
    </row>
    <row r="17" spans="1:29" ht="33" customHeight="1" x14ac:dyDescent="0.15">
      <c r="A17" s="58"/>
      <c r="B17" s="853"/>
      <c r="C17" s="847"/>
      <c r="D17" s="160" t="s">
        <v>298</v>
      </c>
      <c r="E17" s="635"/>
      <c r="F17" s="626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788"/>
      <c r="AB17" s="788"/>
      <c r="AC17" s="596"/>
    </row>
    <row r="18" spans="1:29" ht="33" customHeight="1" x14ac:dyDescent="0.15">
      <c r="A18" s="58"/>
      <c r="B18" s="853"/>
      <c r="C18" s="848"/>
      <c r="D18" s="129" t="s">
        <v>79</v>
      </c>
      <c r="E18" s="633"/>
      <c r="F18" s="625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556"/>
      <c r="AB18" s="556"/>
      <c r="AC18" s="90"/>
    </row>
    <row r="19" spans="1:29" ht="33" customHeight="1" x14ac:dyDescent="0.15">
      <c r="A19" s="58"/>
      <c r="B19" s="853"/>
      <c r="C19" s="870" t="s">
        <v>239</v>
      </c>
      <c r="D19" s="574" t="s">
        <v>299</v>
      </c>
      <c r="E19" s="633"/>
      <c r="F19" s="625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556"/>
      <c r="AB19" s="556"/>
      <c r="AC19" s="825"/>
    </row>
    <row r="20" spans="1:29" ht="33" customHeight="1" x14ac:dyDescent="0.15">
      <c r="A20" s="58"/>
      <c r="B20" s="853"/>
      <c r="C20" s="871"/>
      <c r="D20" s="129" t="s">
        <v>240</v>
      </c>
      <c r="E20" s="633"/>
      <c r="F20" s="625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556"/>
      <c r="AB20" s="556"/>
      <c r="AC20" s="825"/>
    </row>
    <row r="21" spans="1:29" ht="33" customHeight="1" x14ac:dyDescent="0.15">
      <c r="A21" s="58"/>
      <c r="B21" s="853"/>
      <c r="C21" s="855" t="s">
        <v>300</v>
      </c>
      <c r="D21" s="856"/>
      <c r="E21" s="634"/>
      <c r="F21" s="624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75"/>
      <c r="AB21" s="175"/>
      <c r="AC21" s="826"/>
    </row>
    <row r="22" spans="1:29" ht="33" customHeight="1" x14ac:dyDescent="0.15">
      <c r="A22" s="58"/>
      <c r="B22" s="854"/>
      <c r="C22" s="857" t="s">
        <v>301</v>
      </c>
      <c r="D22" s="858"/>
      <c r="E22" s="636"/>
      <c r="F22" s="627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789"/>
      <c r="AB22" s="789"/>
      <c r="AC22" s="121"/>
    </row>
    <row r="23" spans="1:29" ht="33" customHeight="1" x14ac:dyDescent="0.15">
      <c r="A23" s="58"/>
      <c r="B23" s="841" t="s">
        <v>242</v>
      </c>
      <c r="C23" s="842"/>
      <c r="D23" s="628" t="s">
        <v>241</v>
      </c>
      <c r="E23" s="630"/>
      <c r="F23" s="631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790"/>
      <c r="AB23" s="790"/>
      <c r="AC23" s="120"/>
    </row>
    <row r="24" spans="1:29" ht="33" customHeight="1" x14ac:dyDescent="0.15">
      <c r="A24" s="58"/>
      <c r="B24" s="843"/>
      <c r="C24" s="844"/>
      <c r="D24" s="629" t="s">
        <v>131</v>
      </c>
      <c r="E24" s="637"/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1"/>
      <c r="S24" s="481"/>
      <c r="T24" s="481"/>
      <c r="U24" s="481"/>
      <c r="V24" s="482"/>
      <c r="W24" s="481"/>
      <c r="X24" s="483"/>
      <c r="Y24" s="483"/>
      <c r="Z24" s="483"/>
      <c r="AA24" s="791"/>
      <c r="AB24" s="791"/>
      <c r="AC24" s="827"/>
    </row>
    <row r="25" spans="1:29" ht="33" customHeight="1" x14ac:dyDescent="0.15">
      <c r="A25" s="58"/>
      <c r="B25" s="1152" t="s">
        <v>384</v>
      </c>
      <c r="C25" s="480"/>
      <c r="D25" s="8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16"/>
      <c r="W25" s="63"/>
      <c r="X25" s="792"/>
      <c r="Y25" s="793"/>
      <c r="Z25" s="829" t="s">
        <v>159</v>
      </c>
      <c r="AA25" s="830"/>
      <c r="AB25" s="831"/>
      <c r="AC25" s="119"/>
    </row>
    <row r="26" spans="1:29" ht="33" customHeight="1" x14ac:dyDescent="0.15">
      <c r="A26" s="58"/>
      <c r="B26" s="16"/>
      <c r="C26" s="850" t="s">
        <v>303</v>
      </c>
      <c r="D26" s="850"/>
      <c r="E26" s="850"/>
      <c r="F26" s="850"/>
      <c r="G26" s="850"/>
      <c r="H26" s="850"/>
      <c r="I26" s="850"/>
      <c r="J26" s="850"/>
      <c r="K26" s="850"/>
      <c r="L26" s="850"/>
      <c r="M26" s="850"/>
      <c r="N26" s="850"/>
      <c r="O26" s="850"/>
      <c r="P26" s="163"/>
      <c r="Q26" s="163"/>
      <c r="R26" s="163"/>
      <c r="S26" s="163"/>
      <c r="W26" s="63"/>
      <c r="X26" s="484"/>
    </row>
    <row r="27" spans="1:29" ht="33" customHeight="1" x14ac:dyDescent="0.15">
      <c r="A27" s="58"/>
      <c r="B27" s="16"/>
      <c r="C27" s="850"/>
      <c r="D27" s="850"/>
      <c r="E27" s="850"/>
      <c r="F27" s="850"/>
      <c r="G27" s="850"/>
      <c r="H27" s="850"/>
      <c r="I27" s="850"/>
      <c r="J27" s="850"/>
      <c r="K27" s="850"/>
      <c r="L27" s="850"/>
      <c r="M27" s="850"/>
      <c r="N27" s="850"/>
      <c r="O27" s="850"/>
      <c r="P27" s="163"/>
      <c r="Q27" s="163"/>
      <c r="R27" s="163"/>
      <c r="S27" s="845"/>
      <c r="T27" s="846"/>
      <c r="U27" s="882"/>
      <c r="V27" s="882"/>
      <c r="W27" s="875" t="s">
        <v>284</v>
      </c>
      <c r="X27" s="876"/>
      <c r="Y27" s="877"/>
      <c r="Z27" s="832" t="s">
        <v>283</v>
      </c>
      <c r="AA27" s="833"/>
      <c r="AB27" s="833"/>
      <c r="AC27" s="834"/>
    </row>
    <row r="28" spans="1:29" ht="33" customHeight="1" x14ac:dyDescent="0.15">
      <c r="A28" s="58"/>
      <c r="B28" s="15"/>
      <c r="C28" s="850"/>
      <c r="D28" s="850"/>
      <c r="E28" s="850"/>
      <c r="F28" s="850"/>
      <c r="G28" s="850"/>
      <c r="H28" s="850"/>
      <c r="I28" s="850"/>
      <c r="J28" s="850"/>
      <c r="K28" s="850"/>
      <c r="L28" s="850"/>
      <c r="M28" s="850"/>
      <c r="N28" s="850"/>
      <c r="O28" s="850"/>
      <c r="P28" s="163"/>
      <c r="Q28" s="485"/>
      <c r="R28" s="485"/>
      <c r="S28" s="845"/>
      <c r="T28" s="846"/>
      <c r="U28" s="882"/>
      <c r="V28" s="882"/>
      <c r="W28" s="878"/>
      <c r="X28" s="879"/>
      <c r="Y28" s="880"/>
      <c r="Z28" s="832" t="s">
        <v>351</v>
      </c>
      <c r="AA28" s="833"/>
      <c r="AB28" s="832" t="s">
        <v>352</v>
      </c>
      <c r="AC28" s="834"/>
    </row>
    <row r="29" spans="1:29" ht="47.25" customHeight="1" x14ac:dyDescent="0.15">
      <c r="A29" s="58"/>
      <c r="B29" s="15"/>
      <c r="C29" s="850"/>
      <c r="D29" s="850"/>
      <c r="E29" s="850"/>
      <c r="F29" s="850"/>
      <c r="G29" s="850"/>
      <c r="H29" s="850"/>
      <c r="I29" s="850"/>
      <c r="J29" s="850"/>
      <c r="K29" s="850"/>
      <c r="L29" s="850"/>
      <c r="M29" s="850"/>
      <c r="N29" s="850"/>
      <c r="O29" s="850"/>
      <c r="P29" s="64"/>
      <c r="Q29" s="159"/>
      <c r="R29" s="159"/>
      <c r="S29" s="839"/>
      <c r="T29" s="840"/>
      <c r="U29" s="883" t="s">
        <v>132</v>
      </c>
      <c r="V29" s="883"/>
      <c r="W29" s="835"/>
      <c r="X29" s="881"/>
      <c r="Y29" s="836"/>
      <c r="Z29" s="835"/>
      <c r="AA29" s="836"/>
      <c r="AB29" s="835"/>
      <c r="AC29" s="836"/>
    </row>
    <row r="30" spans="1:29" ht="33" customHeight="1" x14ac:dyDescent="0.15">
      <c r="A30" s="58"/>
      <c r="B30" s="16"/>
      <c r="C30" s="2"/>
      <c r="D30" s="15"/>
      <c r="E30" s="16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59"/>
      <c r="R30" s="159"/>
      <c r="S30" s="837"/>
      <c r="T30" s="838"/>
      <c r="U30" s="873" t="s">
        <v>158</v>
      </c>
      <c r="V30" s="874"/>
      <c r="W30" s="835"/>
      <c r="X30" s="881"/>
      <c r="Y30" s="836"/>
      <c r="Z30" s="835"/>
      <c r="AA30" s="836"/>
      <c r="AB30" s="835"/>
      <c r="AC30" s="836"/>
    </row>
    <row r="31" spans="1:29" x14ac:dyDescent="0.15">
      <c r="C31" s="53"/>
    </row>
    <row r="32" spans="1:29" x14ac:dyDescent="0.15">
      <c r="C32" s="8"/>
    </row>
    <row r="33" spans="3:3" x14ac:dyDescent="0.15">
      <c r="C33" s="53"/>
    </row>
    <row r="34" spans="3:3" x14ac:dyDescent="0.15">
      <c r="C34" s="53"/>
    </row>
    <row r="35" spans="3:3" x14ac:dyDescent="0.15">
      <c r="C35" s="53"/>
    </row>
    <row r="36" spans="3:3" x14ac:dyDescent="0.15">
      <c r="C36" s="2"/>
    </row>
    <row r="37" spans="3:3" x14ac:dyDescent="0.15">
      <c r="C37" s="53"/>
    </row>
    <row r="38" spans="3:3" x14ac:dyDescent="0.15">
      <c r="C38" s="53"/>
    </row>
  </sheetData>
  <protectedRanges>
    <protectedRange sqref="E6:F8" name="範囲1"/>
  </protectedRanges>
  <mergeCells count="33">
    <mergeCell ref="B2:AC2"/>
    <mergeCell ref="B10:B22"/>
    <mergeCell ref="C21:D21"/>
    <mergeCell ref="C22:D22"/>
    <mergeCell ref="B4:D4"/>
    <mergeCell ref="B5:D5"/>
    <mergeCell ref="B6:B9"/>
    <mergeCell ref="C6:D6"/>
    <mergeCell ref="C8:D8"/>
    <mergeCell ref="C19:C20"/>
    <mergeCell ref="C9:D9"/>
    <mergeCell ref="B23:C24"/>
    <mergeCell ref="S27:T28"/>
    <mergeCell ref="C10:C12"/>
    <mergeCell ref="C13:C15"/>
    <mergeCell ref="C16:C18"/>
    <mergeCell ref="C26:O29"/>
    <mergeCell ref="Z25:AB25"/>
    <mergeCell ref="Z28:AA28"/>
    <mergeCell ref="Z27:AC27"/>
    <mergeCell ref="Z29:AA29"/>
    <mergeCell ref="S30:T30"/>
    <mergeCell ref="S29:T29"/>
    <mergeCell ref="AB28:AC28"/>
    <mergeCell ref="AB29:AC29"/>
    <mergeCell ref="AB30:AC30"/>
    <mergeCell ref="U30:V30"/>
    <mergeCell ref="Z30:AA30"/>
    <mergeCell ref="W27:Y28"/>
    <mergeCell ref="W29:Y29"/>
    <mergeCell ref="W30:Y30"/>
    <mergeCell ref="U27:V28"/>
    <mergeCell ref="U29:V29"/>
  </mergeCells>
  <phoneticPr fontId="2"/>
  <pageMargins left="0.70866141732283472" right="0.70866141732283472" top="1.1417322834645669" bottom="0.74803149606299213" header="0.31496062992125984" footer="0.31496062992125984"/>
  <pageSetup paperSize="8" scale="72" orientation="landscape" r:id="rId1"/>
  <headerFooter>
    <oddHeader>&amp;R&amp;14&amp;A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AD60"/>
  <sheetViews>
    <sheetView showGridLines="0" view="pageBreakPreview" topLeftCell="E1" zoomScale="55" zoomScaleNormal="75" zoomScaleSheetLayoutView="55" workbookViewId="0">
      <selection activeCell="G4" sqref="G4:AA4"/>
    </sheetView>
  </sheetViews>
  <sheetFormatPr defaultColWidth="9" defaultRowHeight="30" customHeight="1" x14ac:dyDescent="0.15"/>
  <cols>
    <col min="1" max="1" width="9" style="65"/>
    <col min="2" max="3" width="4.875" style="101" customWidth="1"/>
    <col min="4" max="4" width="19.75" style="101" customWidth="1"/>
    <col min="5" max="5" width="18.625" style="101" customWidth="1"/>
    <col min="6" max="6" width="6.625" style="101" customWidth="1"/>
    <col min="7" max="27" width="12.625" style="65" customWidth="1"/>
    <col min="28" max="28" width="13.25" style="65" customWidth="1"/>
    <col min="29" max="29" width="1.75" style="65" hidden="1" customWidth="1"/>
    <col min="30" max="30" width="17.625" style="65" hidden="1" customWidth="1"/>
    <col min="31" max="16384" width="9" style="65"/>
  </cols>
  <sheetData>
    <row r="1" spans="2:28" ht="34.5" customHeight="1" x14ac:dyDescent="0.15">
      <c r="B1" s="1033" t="s">
        <v>139</v>
      </c>
      <c r="C1" s="1033"/>
      <c r="D1" s="1033"/>
      <c r="E1" s="1033"/>
      <c r="F1" s="1033"/>
      <c r="G1" s="1033"/>
      <c r="H1" s="1033"/>
      <c r="I1" s="1033"/>
      <c r="J1" s="1033"/>
      <c r="K1" s="1033"/>
      <c r="L1" s="1033"/>
      <c r="M1" s="1033"/>
      <c r="N1" s="1033"/>
      <c r="O1" s="1033"/>
      <c r="P1" s="1033"/>
      <c r="Q1" s="1033"/>
      <c r="R1" s="1033"/>
      <c r="S1" s="1033"/>
      <c r="T1" s="1033"/>
      <c r="U1" s="1033"/>
      <c r="V1" s="1033"/>
      <c r="W1" s="1033"/>
      <c r="X1" s="1033"/>
      <c r="Y1" s="1033"/>
      <c r="Z1" s="1033"/>
      <c r="AA1" s="1033"/>
      <c r="AB1" s="1033"/>
    </row>
    <row r="2" spans="2:28" s="100" customFormat="1" ht="21" customHeight="1" x14ac:dyDescent="0.15">
      <c r="B2" s="103"/>
      <c r="C2" s="103"/>
      <c r="D2" s="104"/>
      <c r="E2" s="104"/>
      <c r="F2" s="104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6" t="s">
        <v>55</v>
      </c>
    </row>
    <row r="3" spans="2:28" ht="20.100000000000001" customHeight="1" x14ac:dyDescent="0.15">
      <c r="B3" s="1042" t="s">
        <v>51</v>
      </c>
      <c r="C3" s="1043"/>
      <c r="D3" s="1044"/>
      <c r="E3" s="1064" t="s">
        <v>57</v>
      </c>
      <c r="F3" s="1060" t="s">
        <v>58</v>
      </c>
      <c r="G3" s="1061"/>
      <c r="H3" s="1061"/>
      <c r="I3" s="1061"/>
      <c r="J3" s="1061"/>
      <c r="K3" s="1061"/>
      <c r="L3" s="1061"/>
      <c r="M3" s="1061"/>
      <c r="N3" s="1061"/>
      <c r="O3" s="1061"/>
      <c r="P3" s="1061"/>
      <c r="Q3" s="1061"/>
      <c r="R3" s="1061"/>
      <c r="S3" s="1061"/>
      <c r="T3" s="1061"/>
      <c r="U3" s="1061"/>
      <c r="V3" s="1061"/>
      <c r="W3" s="1061"/>
      <c r="X3" s="1061"/>
      <c r="Y3" s="1061"/>
      <c r="Z3" s="1061"/>
      <c r="AA3" s="1061"/>
      <c r="AB3" s="1062" t="s">
        <v>59</v>
      </c>
    </row>
    <row r="4" spans="2:28" s="101" customFormat="1" ht="33" customHeight="1" thickBot="1" x14ac:dyDescent="0.2">
      <c r="B4" s="1045"/>
      <c r="C4" s="1046"/>
      <c r="D4" s="1047"/>
      <c r="E4" s="1065"/>
      <c r="F4" s="134" t="s">
        <v>52</v>
      </c>
      <c r="G4" s="1164" t="s">
        <v>357</v>
      </c>
      <c r="H4" s="1165" t="s">
        <v>170</v>
      </c>
      <c r="I4" s="1165" t="s">
        <v>171</v>
      </c>
      <c r="J4" s="1165" t="s">
        <v>172</v>
      </c>
      <c r="K4" s="1166" t="s">
        <v>173</v>
      </c>
      <c r="L4" s="1164" t="s">
        <v>360</v>
      </c>
      <c r="M4" s="1165" t="s">
        <v>175</v>
      </c>
      <c r="N4" s="1165" t="s">
        <v>176</v>
      </c>
      <c r="O4" s="1165" t="s">
        <v>177</v>
      </c>
      <c r="P4" s="1165" t="s">
        <v>178</v>
      </c>
      <c r="Q4" s="1165" t="s">
        <v>179</v>
      </c>
      <c r="R4" s="1165" t="s">
        <v>180</v>
      </c>
      <c r="S4" s="1165" t="s">
        <v>181</v>
      </c>
      <c r="T4" s="1165" t="s">
        <v>182</v>
      </c>
      <c r="U4" s="1165" t="s">
        <v>183</v>
      </c>
      <c r="V4" s="1165" t="s">
        <v>184</v>
      </c>
      <c r="W4" s="1165" t="s">
        <v>185</v>
      </c>
      <c r="X4" s="1165" t="s">
        <v>186</v>
      </c>
      <c r="Y4" s="1165" t="s">
        <v>187</v>
      </c>
      <c r="Z4" s="1165" t="s">
        <v>349</v>
      </c>
      <c r="AA4" s="1167" t="s">
        <v>350</v>
      </c>
      <c r="AB4" s="1063"/>
    </row>
    <row r="5" spans="2:28" ht="18" customHeight="1" thickTop="1" x14ac:dyDescent="0.15">
      <c r="B5" s="1036" t="s">
        <v>231</v>
      </c>
      <c r="C5" s="1066" t="s">
        <v>60</v>
      </c>
      <c r="D5" s="1057"/>
      <c r="E5" s="1069"/>
      <c r="F5" s="153" t="s">
        <v>53</v>
      </c>
      <c r="G5" s="291"/>
      <c r="H5" s="292"/>
      <c r="I5" s="292"/>
      <c r="J5" s="292"/>
      <c r="K5" s="697"/>
      <c r="L5" s="705"/>
      <c r="M5" s="291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3"/>
    </row>
    <row r="6" spans="2:28" ht="18" customHeight="1" x14ac:dyDescent="0.15">
      <c r="B6" s="1037"/>
      <c r="C6" s="1067"/>
      <c r="D6" s="1049"/>
      <c r="E6" s="1070"/>
      <c r="F6" s="135" t="s">
        <v>39</v>
      </c>
      <c r="G6" s="294"/>
      <c r="H6" s="295"/>
      <c r="I6" s="295"/>
      <c r="J6" s="295"/>
      <c r="K6" s="698"/>
      <c r="L6" s="706"/>
      <c r="M6" s="294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6"/>
    </row>
    <row r="7" spans="2:28" ht="18" customHeight="1" x14ac:dyDescent="0.15">
      <c r="B7" s="1037"/>
      <c r="C7" s="1067"/>
      <c r="D7" s="1029"/>
      <c r="E7" s="1040"/>
      <c r="F7" s="297" t="s">
        <v>53</v>
      </c>
      <c r="G7" s="298"/>
      <c r="H7" s="299"/>
      <c r="I7" s="299"/>
      <c r="J7" s="299"/>
      <c r="K7" s="699"/>
      <c r="L7" s="707"/>
      <c r="M7" s="298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6"/>
    </row>
    <row r="8" spans="2:28" ht="18" customHeight="1" x14ac:dyDescent="0.15">
      <c r="B8" s="1037"/>
      <c r="C8" s="1067"/>
      <c r="D8" s="1030"/>
      <c r="E8" s="1041"/>
      <c r="F8" s="135" t="s">
        <v>39</v>
      </c>
      <c r="G8" s="294"/>
      <c r="H8" s="295"/>
      <c r="I8" s="295"/>
      <c r="J8" s="295"/>
      <c r="K8" s="698"/>
      <c r="L8" s="706"/>
      <c r="M8" s="294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6"/>
    </row>
    <row r="9" spans="2:28" ht="18" customHeight="1" x14ac:dyDescent="0.15">
      <c r="B9" s="1037"/>
      <c r="C9" s="1067"/>
      <c r="D9" s="1029"/>
      <c r="E9" s="1040"/>
      <c r="F9" s="297" t="s">
        <v>53</v>
      </c>
      <c r="G9" s="298"/>
      <c r="H9" s="299"/>
      <c r="I9" s="299"/>
      <c r="J9" s="299"/>
      <c r="K9" s="699"/>
      <c r="L9" s="707"/>
      <c r="M9" s="298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6"/>
    </row>
    <row r="10" spans="2:28" ht="18" customHeight="1" x14ac:dyDescent="0.15">
      <c r="B10" s="1037"/>
      <c r="C10" s="1067"/>
      <c r="D10" s="1030"/>
      <c r="E10" s="1041"/>
      <c r="F10" s="135" t="s">
        <v>39</v>
      </c>
      <c r="G10" s="294"/>
      <c r="H10" s="295"/>
      <c r="I10" s="295"/>
      <c r="J10" s="295"/>
      <c r="K10" s="698"/>
      <c r="L10" s="706"/>
      <c r="M10" s="294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6"/>
    </row>
    <row r="11" spans="2:28" ht="18" customHeight="1" x14ac:dyDescent="0.15">
      <c r="B11" s="1037"/>
      <c r="C11" s="1067"/>
      <c r="D11" s="1029"/>
      <c r="E11" s="1040"/>
      <c r="F11" s="297" t="s">
        <v>53</v>
      </c>
      <c r="G11" s="298"/>
      <c r="H11" s="299"/>
      <c r="I11" s="299"/>
      <c r="J11" s="299"/>
      <c r="K11" s="699"/>
      <c r="L11" s="707"/>
      <c r="M11" s="298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6"/>
    </row>
    <row r="12" spans="2:28" ht="18" customHeight="1" x14ac:dyDescent="0.15">
      <c r="B12" s="1037"/>
      <c r="C12" s="1067"/>
      <c r="D12" s="1030"/>
      <c r="E12" s="1041"/>
      <c r="F12" s="135" t="s">
        <v>39</v>
      </c>
      <c r="G12" s="294"/>
      <c r="H12" s="295"/>
      <c r="I12" s="295"/>
      <c r="J12" s="295"/>
      <c r="K12" s="698"/>
      <c r="L12" s="706"/>
      <c r="M12" s="294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6"/>
    </row>
    <row r="13" spans="2:28" ht="18" customHeight="1" x14ac:dyDescent="0.15">
      <c r="B13" s="1037"/>
      <c r="C13" s="1067"/>
      <c r="D13" s="1029"/>
      <c r="E13" s="1040"/>
      <c r="F13" s="297" t="s">
        <v>53</v>
      </c>
      <c r="G13" s="298"/>
      <c r="H13" s="299"/>
      <c r="I13" s="299"/>
      <c r="J13" s="299"/>
      <c r="K13" s="699"/>
      <c r="L13" s="707"/>
      <c r="M13" s="298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6"/>
    </row>
    <row r="14" spans="2:28" ht="18" customHeight="1" x14ac:dyDescent="0.15">
      <c r="B14" s="1037"/>
      <c r="C14" s="1067"/>
      <c r="D14" s="1030"/>
      <c r="E14" s="1041"/>
      <c r="F14" s="135" t="s">
        <v>39</v>
      </c>
      <c r="G14" s="294"/>
      <c r="H14" s="295"/>
      <c r="I14" s="295"/>
      <c r="J14" s="295"/>
      <c r="K14" s="698"/>
      <c r="L14" s="706"/>
      <c r="M14" s="294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6"/>
    </row>
    <row r="15" spans="2:28" ht="18" customHeight="1" x14ac:dyDescent="0.15">
      <c r="B15" s="1037"/>
      <c r="C15" s="1067"/>
      <c r="D15" s="1029"/>
      <c r="E15" s="1040"/>
      <c r="F15" s="297" t="s">
        <v>53</v>
      </c>
      <c r="G15" s="298"/>
      <c r="H15" s="299"/>
      <c r="I15" s="299"/>
      <c r="J15" s="299"/>
      <c r="K15" s="699"/>
      <c r="L15" s="707"/>
      <c r="M15" s="298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6"/>
    </row>
    <row r="16" spans="2:28" ht="18" customHeight="1" x14ac:dyDescent="0.15">
      <c r="B16" s="1037"/>
      <c r="C16" s="1068"/>
      <c r="D16" s="1030"/>
      <c r="E16" s="1041"/>
      <c r="F16" s="135" t="s">
        <v>39</v>
      </c>
      <c r="G16" s="294"/>
      <c r="H16" s="295"/>
      <c r="I16" s="295"/>
      <c r="J16" s="295"/>
      <c r="K16" s="698"/>
      <c r="L16" s="706"/>
      <c r="M16" s="294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6"/>
    </row>
    <row r="17" spans="2:30" ht="18" customHeight="1" x14ac:dyDescent="0.15">
      <c r="B17" s="1037"/>
      <c r="C17" s="1018" t="s">
        <v>61</v>
      </c>
      <c r="D17" s="1029"/>
      <c r="E17" s="1031"/>
      <c r="F17" s="297" t="s">
        <v>53</v>
      </c>
      <c r="G17" s="298"/>
      <c r="H17" s="299"/>
      <c r="I17" s="299"/>
      <c r="J17" s="299"/>
      <c r="K17" s="699"/>
      <c r="L17" s="707"/>
      <c r="M17" s="298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6"/>
    </row>
    <row r="18" spans="2:30" ht="18" customHeight="1" x14ac:dyDescent="0.15">
      <c r="B18" s="1037"/>
      <c r="C18" s="1018"/>
      <c r="D18" s="1030"/>
      <c r="E18" s="1032"/>
      <c r="F18" s="135" t="s">
        <v>39</v>
      </c>
      <c r="G18" s="294"/>
      <c r="H18" s="295"/>
      <c r="I18" s="295"/>
      <c r="J18" s="295"/>
      <c r="K18" s="698"/>
      <c r="L18" s="706"/>
      <c r="M18" s="294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6"/>
    </row>
    <row r="19" spans="2:30" ht="18" customHeight="1" x14ac:dyDescent="0.15">
      <c r="B19" s="1037"/>
      <c r="C19" s="1018"/>
      <c r="D19" s="1029"/>
      <c r="E19" s="1031"/>
      <c r="F19" s="297" t="s">
        <v>53</v>
      </c>
      <c r="G19" s="298"/>
      <c r="H19" s="299"/>
      <c r="I19" s="299"/>
      <c r="J19" s="299"/>
      <c r="K19" s="699"/>
      <c r="L19" s="707"/>
      <c r="M19" s="298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6"/>
    </row>
    <row r="20" spans="2:30" ht="18" customHeight="1" x14ac:dyDescent="0.15">
      <c r="B20" s="1037"/>
      <c r="C20" s="1018"/>
      <c r="D20" s="1030"/>
      <c r="E20" s="1032"/>
      <c r="F20" s="135" t="s">
        <v>39</v>
      </c>
      <c r="G20" s="294"/>
      <c r="H20" s="295"/>
      <c r="I20" s="295"/>
      <c r="J20" s="295"/>
      <c r="K20" s="698"/>
      <c r="L20" s="706"/>
      <c r="M20" s="294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6"/>
    </row>
    <row r="21" spans="2:30" ht="18" customHeight="1" x14ac:dyDescent="0.15">
      <c r="B21" s="1037"/>
      <c r="C21" s="1018"/>
      <c r="D21" s="1048"/>
      <c r="E21" s="1050"/>
      <c r="F21" s="297" t="s">
        <v>53</v>
      </c>
      <c r="G21" s="298"/>
      <c r="H21" s="299"/>
      <c r="I21" s="299"/>
      <c r="J21" s="299"/>
      <c r="K21" s="699"/>
      <c r="L21" s="707"/>
      <c r="M21" s="298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6"/>
    </row>
    <row r="22" spans="2:30" ht="18" customHeight="1" x14ac:dyDescent="0.15">
      <c r="B22" s="1037"/>
      <c r="C22" s="1018"/>
      <c r="D22" s="1049"/>
      <c r="E22" s="1051"/>
      <c r="F22" s="136" t="s">
        <v>39</v>
      </c>
      <c r="G22" s="294"/>
      <c r="H22" s="295"/>
      <c r="I22" s="295"/>
      <c r="J22" s="295"/>
      <c r="K22" s="698"/>
      <c r="L22" s="706"/>
      <c r="M22" s="294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6"/>
    </row>
    <row r="23" spans="2:30" ht="18" customHeight="1" x14ac:dyDescent="0.15">
      <c r="B23" s="1037"/>
      <c r="C23" s="1034" t="s">
        <v>4</v>
      </c>
      <c r="D23" s="1034"/>
      <c r="E23" s="504"/>
      <c r="F23" s="300" t="s">
        <v>53</v>
      </c>
      <c r="G23" s="301"/>
      <c r="H23" s="302"/>
      <c r="I23" s="302"/>
      <c r="J23" s="302"/>
      <c r="K23" s="700"/>
      <c r="L23" s="708"/>
      <c r="M23" s="301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3"/>
      <c r="AD23" s="102" t="e">
        <f>AB5+AB7+AB9+#REF!+#REF!+#REF!+AB25+AB31+AB33+#REF!</f>
        <v>#REF!</v>
      </c>
    </row>
    <row r="24" spans="2:30" ht="18" customHeight="1" x14ac:dyDescent="0.15">
      <c r="B24" s="1038"/>
      <c r="C24" s="1035"/>
      <c r="D24" s="1035"/>
      <c r="E24" s="505"/>
      <c r="F24" s="136" t="s">
        <v>39</v>
      </c>
      <c r="G24" s="304"/>
      <c r="H24" s="305"/>
      <c r="I24" s="305"/>
      <c r="J24" s="305"/>
      <c r="K24" s="701"/>
      <c r="L24" s="709"/>
      <c r="M24" s="304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6"/>
      <c r="AD24" s="102" t="e">
        <f>AB6+AB8+AB10+#REF!+#REF!+#REF!+AB26+AB32+AB34+#REF!</f>
        <v>#REF!</v>
      </c>
    </row>
    <row r="25" spans="2:30" ht="18" customHeight="1" x14ac:dyDescent="0.15">
      <c r="B25" s="1039" t="s">
        <v>191</v>
      </c>
      <c r="C25" s="1019" t="s">
        <v>135</v>
      </c>
      <c r="D25" s="1048"/>
      <c r="E25" s="1053"/>
      <c r="F25" s="300" t="s">
        <v>53</v>
      </c>
      <c r="G25" s="298"/>
      <c r="H25" s="299"/>
      <c r="I25" s="299"/>
      <c r="J25" s="299"/>
      <c r="K25" s="699"/>
      <c r="L25" s="707"/>
      <c r="M25" s="298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6"/>
    </row>
    <row r="26" spans="2:30" ht="18" customHeight="1" x14ac:dyDescent="0.15">
      <c r="B26" s="1037"/>
      <c r="C26" s="1020"/>
      <c r="D26" s="1049"/>
      <c r="E26" s="1054"/>
      <c r="F26" s="135" t="s">
        <v>39</v>
      </c>
      <c r="G26" s="294"/>
      <c r="H26" s="295"/>
      <c r="I26" s="295"/>
      <c r="J26" s="295"/>
      <c r="K26" s="698"/>
      <c r="L26" s="706"/>
      <c r="M26" s="294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6"/>
    </row>
    <row r="27" spans="2:30" ht="18" customHeight="1" x14ac:dyDescent="0.15">
      <c r="B27" s="1037"/>
      <c r="C27" s="1020"/>
      <c r="D27" s="1048"/>
      <c r="E27" s="1053"/>
      <c r="F27" s="300" t="s">
        <v>53</v>
      </c>
      <c r="G27" s="294"/>
      <c r="H27" s="295"/>
      <c r="I27" s="295"/>
      <c r="J27" s="295"/>
      <c r="K27" s="698"/>
      <c r="L27" s="706"/>
      <c r="M27" s="294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6"/>
    </row>
    <row r="28" spans="2:30" ht="18" customHeight="1" x14ac:dyDescent="0.15">
      <c r="B28" s="1037"/>
      <c r="C28" s="1020"/>
      <c r="D28" s="1049"/>
      <c r="E28" s="1054"/>
      <c r="F28" s="135" t="s">
        <v>39</v>
      </c>
      <c r="G28" s="294"/>
      <c r="H28" s="295"/>
      <c r="I28" s="295"/>
      <c r="J28" s="295"/>
      <c r="K28" s="698"/>
      <c r="L28" s="706"/>
      <c r="M28" s="294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6"/>
    </row>
    <row r="29" spans="2:30" ht="18" customHeight="1" x14ac:dyDescent="0.15">
      <c r="B29" s="1037"/>
      <c r="C29" s="1020"/>
      <c r="D29" s="540"/>
      <c r="E29" s="548"/>
      <c r="F29" s="300" t="s">
        <v>53</v>
      </c>
      <c r="G29" s="294"/>
      <c r="H29" s="295"/>
      <c r="I29" s="295"/>
      <c r="J29" s="295"/>
      <c r="K29" s="698"/>
      <c r="L29" s="706"/>
      <c r="M29" s="294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6"/>
    </row>
    <row r="30" spans="2:30" ht="18" customHeight="1" x14ac:dyDescent="0.15">
      <c r="B30" s="1037"/>
      <c r="C30" s="1020"/>
      <c r="D30" s="540"/>
      <c r="E30" s="548"/>
      <c r="F30" s="135" t="s">
        <v>39</v>
      </c>
      <c r="G30" s="294"/>
      <c r="H30" s="295"/>
      <c r="I30" s="295"/>
      <c r="J30" s="295"/>
      <c r="K30" s="698"/>
      <c r="L30" s="706"/>
      <c r="M30" s="294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6"/>
    </row>
    <row r="31" spans="2:30" ht="18" customHeight="1" x14ac:dyDescent="0.15">
      <c r="B31" s="1037"/>
      <c r="C31" s="1020"/>
      <c r="D31" s="1048"/>
      <c r="E31" s="1055"/>
      <c r="F31" s="297" t="s">
        <v>53</v>
      </c>
      <c r="G31" s="298"/>
      <c r="H31" s="299"/>
      <c r="I31" s="299"/>
      <c r="J31" s="299"/>
      <c r="K31" s="699"/>
      <c r="L31" s="707"/>
      <c r="M31" s="298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6"/>
    </row>
    <row r="32" spans="2:30" ht="18" customHeight="1" x14ac:dyDescent="0.15">
      <c r="B32" s="1037"/>
      <c r="C32" s="1020"/>
      <c r="D32" s="1049"/>
      <c r="E32" s="1056"/>
      <c r="F32" s="135" t="s">
        <v>39</v>
      </c>
      <c r="G32" s="294"/>
      <c r="H32" s="295"/>
      <c r="I32" s="295"/>
      <c r="J32" s="295"/>
      <c r="K32" s="698"/>
      <c r="L32" s="706"/>
      <c r="M32" s="294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6"/>
    </row>
    <row r="33" spans="2:30" ht="18" customHeight="1" x14ac:dyDescent="0.15">
      <c r="B33" s="1037"/>
      <c r="C33" s="1020"/>
      <c r="D33" s="1048"/>
      <c r="E33" s="1055"/>
      <c r="F33" s="297" t="s">
        <v>53</v>
      </c>
      <c r="G33" s="298"/>
      <c r="H33" s="299"/>
      <c r="I33" s="299"/>
      <c r="J33" s="299"/>
      <c r="K33" s="699"/>
      <c r="L33" s="707"/>
      <c r="M33" s="298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6"/>
    </row>
    <row r="34" spans="2:30" ht="18" customHeight="1" x14ac:dyDescent="0.15">
      <c r="B34" s="1037"/>
      <c r="C34" s="1020"/>
      <c r="D34" s="1057"/>
      <c r="E34" s="1058"/>
      <c r="F34" s="135" t="s">
        <v>39</v>
      </c>
      <c r="G34" s="307"/>
      <c r="H34" s="308"/>
      <c r="I34" s="308"/>
      <c r="J34" s="308"/>
      <c r="K34" s="702"/>
      <c r="L34" s="710"/>
      <c r="M34" s="307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9"/>
    </row>
    <row r="35" spans="2:30" ht="18" customHeight="1" x14ac:dyDescent="0.15">
      <c r="B35" s="1037"/>
      <c r="C35" s="1020"/>
      <c r="D35" s="1029"/>
      <c r="E35" s="1031"/>
      <c r="F35" s="297" t="s">
        <v>53</v>
      </c>
      <c r="G35" s="298"/>
      <c r="H35" s="299"/>
      <c r="I35" s="299"/>
      <c r="J35" s="299"/>
      <c r="K35" s="699"/>
      <c r="L35" s="707"/>
      <c r="M35" s="298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6"/>
    </row>
    <row r="36" spans="2:30" ht="18" customHeight="1" x14ac:dyDescent="0.15">
      <c r="B36" s="1037"/>
      <c r="C36" s="1021"/>
      <c r="D36" s="1030"/>
      <c r="E36" s="1032"/>
      <c r="F36" s="136" t="s">
        <v>39</v>
      </c>
      <c r="G36" s="294"/>
      <c r="H36" s="295"/>
      <c r="I36" s="295"/>
      <c r="J36" s="295"/>
      <c r="K36" s="698"/>
      <c r="L36" s="706"/>
      <c r="M36" s="294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6"/>
    </row>
    <row r="37" spans="2:30" ht="18" customHeight="1" x14ac:dyDescent="0.15">
      <c r="B37" s="1037"/>
      <c r="C37" s="1034" t="s">
        <v>4</v>
      </c>
      <c r="D37" s="1034"/>
      <c r="E37" s="504"/>
      <c r="F37" s="300" t="s">
        <v>53</v>
      </c>
      <c r="G37" s="301"/>
      <c r="H37" s="302"/>
      <c r="I37" s="302"/>
      <c r="J37" s="302"/>
      <c r="K37" s="700"/>
      <c r="L37" s="708"/>
      <c r="M37" s="301"/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3"/>
      <c r="AD37" s="102" t="e">
        <f>AB17+AB19+AB21+#REF!+#REF!+#REF!+AB35+#REF!+#REF!+#REF!</f>
        <v>#REF!</v>
      </c>
    </row>
    <row r="38" spans="2:30" ht="18" customHeight="1" x14ac:dyDescent="0.15">
      <c r="B38" s="1038"/>
      <c r="C38" s="1035"/>
      <c r="D38" s="1035"/>
      <c r="E38" s="505"/>
      <c r="F38" s="136" t="s">
        <v>39</v>
      </c>
      <c r="G38" s="304"/>
      <c r="H38" s="305"/>
      <c r="I38" s="305"/>
      <c r="J38" s="305"/>
      <c r="K38" s="701"/>
      <c r="L38" s="709"/>
      <c r="M38" s="304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6"/>
      <c r="AD38" s="102" t="e">
        <f>AB18+AB20+AB22+#REF!+#REF!+#REF!+AB36+#REF!+#REF!+#REF!</f>
        <v>#REF!</v>
      </c>
    </row>
    <row r="39" spans="2:30" ht="18" customHeight="1" x14ac:dyDescent="0.15">
      <c r="B39" s="1023" t="s">
        <v>54</v>
      </c>
      <c r="C39" s="1024"/>
      <c r="D39" s="1024"/>
      <c r="E39" s="1027"/>
      <c r="F39" s="300" t="s">
        <v>53</v>
      </c>
      <c r="G39" s="301"/>
      <c r="H39" s="301"/>
      <c r="I39" s="301"/>
      <c r="J39" s="301"/>
      <c r="K39" s="703"/>
      <c r="L39" s="708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3"/>
      <c r="AD39" s="102" t="e">
        <f>AD23+AD37+#REF!</f>
        <v>#REF!</v>
      </c>
    </row>
    <row r="40" spans="2:30" ht="18" customHeight="1" x14ac:dyDescent="0.15">
      <c r="B40" s="1025"/>
      <c r="C40" s="1026"/>
      <c r="D40" s="1026"/>
      <c r="E40" s="1028"/>
      <c r="F40" s="136" t="s">
        <v>39</v>
      </c>
      <c r="G40" s="304"/>
      <c r="H40" s="304"/>
      <c r="I40" s="304"/>
      <c r="J40" s="304"/>
      <c r="K40" s="704"/>
      <c r="L40" s="709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6"/>
      <c r="AD40" s="102" t="e">
        <f>AD24+AD38+#REF!</f>
        <v>#REF!</v>
      </c>
    </row>
    <row r="41" spans="2:30" ht="14.1" customHeight="1" x14ac:dyDescent="0.15">
      <c r="B41" s="511"/>
      <c r="C41" s="538" t="s">
        <v>161</v>
      </c>
      <c r="D41" s="515"/>
      <c r="E41" s="511"/>
      <c r="F41" s="511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S41" s="512"/>
      <c r="T41" s="512"/>
      <c r="U41" s="512"/>
      <c r="V41" s="512"/>
      <c r="W41" s="512"/>
      <c r="X41" s="512"/>
      <c r="Y41" s="512"/>
      <c r="Z41" s="512"/>
      <c r="AA41" s="512"/>
      <c r="AB41" s="513"/>
      <c r="AD41" s="115"/>
    </row>
    <row r="42" spans="2:30" ht="14.1" customHeight="1" x14ac:dyDescent="0.15">
      <c r="B42" s="511"/>
      <c r="C42" s="514" t="s">
        <v>130</v>
      </c>
      <c r="D42" s="515"/>
      <c r="E42" s="511"/>
      <c r="F42" s="511"/>
      <c r="G42" s="512"/>
      <c r="H42" s="512"/>
      <c r="I42" s="512"/>
      <c r="J42" s="512"/>
      <c r="K42" s="512"/>
      <c r="L42" s="512"/>
      <c r="M42" s="512"/>
      <c r="N42" s="512"/>
      <c r="O42" s="512"/>
      <c r="P42" s="512"/>
      <c r="Q42" s="512"/>
      <c r="R42" s="512"/>
      <c r="S42" s="512"/>
      <c r="T42" s="512"/>
      <c r="U42" s="512"/>
      <c r="V42" s="512"/>
      <c r="W42" s="512"/>
      <c r="X42" s="512"/>
      <c r="Y42" s="512"/>
      <c r="Z42" s="512"/>
      <c r="AA42" s="512"/>
      <c r="AB42" s="513"/>
      <c r="AD42" s="115"/>
    </row>
    <row r="43" spans="2:30" ht="14.1" customHeight="1" x14ac:dyDescent="0.15">
      <c r="B43" s="511"/>
      <c r="C43" s="514" t="s">
        <v>315</v>
      </c>
      <c r="D43" s="515"/>
      <c r="E43" s="511"/>
      <c r="F43" s="511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2"/>
      <c r="T43" s="512"/>
      <c r="U43" s="512"/>
      <c r="V43" s="512"/>
      <c r="W43" s="512"/>
      <c r="X43" s="512"/>
      <c r="Y43" s="512"/>
      <c r="Z43" s="512"/>
      <c r="AA43" s="512"/>
      <c r="AB43" s="513"/>
      <c r="AD43" s="115"/>
    </row>
    <row r="44" spans="2:30" ht="14.1" customHeight="1" x14ac:dyDescent="0.15">
      <c r="B44" s="511"/>
      <c r="C44" s="538" t="s">
        <v>310</v>
      </c>
      <c r="D44" s="515"/>
      <c r="E44" s="515"/>
      <c r="F44" s="515"/>
      <c r="G44" s="539"/>
      <c r="H44" s="539"/>
      <c r="I44" s="539"/>
      <c r="J44" s="539"/>
      <c r="K44" s="512"/>
      <c r="L44" s="512"/>
      <c r="M44" s="512"/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X44" s="512"/>
      <c r="Y44" s="512"/>
      <c r="Z44" s="512"/>
      <c r="AA44" s="512"/>
      <c r="AB44" s="513"/>
      <c r="AD44" s="115"/>
    </row>
    <row r="45" spans="2:30" ht="14.1" customHeight="1" x14ac:dyDescent="0.15">
      <c r="B45" s="511"/>
      <c r="C45" s="514" t="s">
        <v>311</v>
      </c>
      <c r="D45" s="515"/>
      <c r="E45" s="511"/>
      <c r="F45" s="511"/>
      <c r="G45" s="512"/>
      <c r="H45" s="512"/>
      <c r="I45" s="512"/>
      <c r="J45" s="512"/>
      <c r="K45" s="512"/>
      <c r="L45" s="512"/>
      <c r="M45" s="512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X45" s="512"/>
      <c r="Y45" s="512"/>
      <c r="Z45" s="512"/>
      <c r="AA45" s="512"/>
      <c r="AB45" s="513"/>
      <c r="AD45" s="115"/>
    </row>
    <row r="46" spans="2:30" ht="14.25" x14ac:dyDescent="0.15">
      <c r="B46" s="511"/>
      <c r="C46" s="932" t="s">
        <v>147</v>
      </c>
      <c r="D46" s="1022"/>
      <c r="E46" s="1022"/>
      <c r="F46" s="1022"/>
      <c r="G46" s="1022"/>
      <c r="H46" s="1022"/>
      <c r="I46" s="1022"/>
      <c r="J46" s="1022"/>
      <c r="K46" s="1022"/>
      <c r="L46" s="1022"/>
      <c r="M46" s="1022"/>
      <c r="N46" s="1022"/>
      <c r="O46" s="1022"/>
      <c r="P46" s="1022"/>
      <c r="Q46" s="1022"/>
      <c r="R46" s="1022"/>
      <c r="S46" s="1022"/>
      <c r="T46" s="1022"/>
      <c r="U46" s="1022"/>
      <c r="V46" s="512"/>
      <c r="W46" s="512"/>
      <c r="X46" s="512"/>
      <c r="Y46" s="512"/>
      <c r="Z46" s="512"/>
      <c r="AA46" s="512"/>
      <c r="AB46" s="513"/>
      <c r="AD46" s="115"/>
    </row>
    <row r="47" spans="2:30" ht="20.25" customHeight="1" x14ac:dyDescent="0.15">
      <c r="B47" s="137" t="s">
        <v>136</v>
      </c>
      <c r="C47" s="137"/>
      <c r="D47" s="107"/>
      <c r="E47" s="108"/>
      <c r="F47" s="108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</row>
    <row r="48" spans="2:30" ht="13.5" customHeight="1" x14ac:dyDescent="0.15">
      <c r="B48" s="517"/>
      <c r="C48" s="518"/>
      <c r="D48" s="518"/>
      <c r="E48" s="518"/>
      <c r="F48" s="518"/>
      <c r="G48" s="519"/>
      <c r="H48" s="519"/>
      <c r="I48" s="519"/>
      <c r="J48" s="519"/>
      <c r="K48" s="519"/>
      <c r="L48" s="519"/>
      <c r="M48" s="519"/>
      <c r="N48" s="519"/>
      <c r="O48" s="519"/>
      <c r="P48" s="519"/>
      <c r="Q48" s="519"/>
      <c r="R48" s="519"/>
      <c r="S48" s="519"/>
      <c r="T48" s="519"/>
      <c r="U48" s="519"/>
      <c r="V48" s="519"/>
      <c r="W48" s="519"/>
      <c r="X48" s="519"/>
      <c r="Y48" s="519"/>
      <c r="Z48" s="519"/>
      <c r="AA48" s="519"/>
      <c r="AB48" s="520"/>
    </row>
    <row r="49" spans="2:28" ht="18" customHeight="1" x14ac:dyDescent="0.15">
      <c r="B49" s="521"/>
      <c r="C49" s="73"/>
      <c r="D49" s="321"/>
      <c r="E49" s="73"/>
      <c r="F49" s="73"/>
      <c r="G49" s="321"/>
      <c r="H49" s="321"/>
      <c r="I49" s="321"/>
      <c r="J49" s="321"/>
      <c r="K49" s="321"/>
      <c r="L49" s="321"/>
      <c r="M49" s="321"/>
      <c r="N49" s="321"/>
      <c r="O49" s="321"/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56"/>
      <c r="AB49" s="522"/>
    </row>
    <row r="50" spans="2:28" ht="18" customHeight="1" x14ac:dyDescent="0.15">
      <c r="B50" s="521"/>
      <c r="C50" s="73"/>
      <c r="D50" s="180"/>
      <c r="E50" s="1059"/>
      <c r="F50" s="1059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052"/>
      <c r="S50" s="1052"/>
      <c r="T50" s="1052"/>
      <c r="U50" s="1052"/>
      <c r="V50" s="1052"/>
      <c r="W50" s="1052"/>
      <c r="X50" s="1052"/>
      <c r="Y50" s="1052"/>
      <c r="Z50" s="1052"/>
      <c r="AA50" s="56"/>
      <c r="AB50" s="522"/>
    </row>
    <row r="51" spans="2:28" ht="18" customHeight="1" x14ac:dyDescent="0.15">
      <c r="B51" s="521"/>
      <c r="C51" s="73"/>
      <c r="D51" s="180"/>
      <c r="E51" s="506"/>
      <c r="F51" s="507"/>
      <c r="G51" s="508"/>
      <c r="H51" s="509"/>
      <c r="I51" s="509"/>
      <c r="J51" s="508"/>
      <c r="K51" s="508"/>
      <c r="L51" s="508"/>
      <c r="M51" s="508"/>
      <c r="N51" s="510"/>
      <c r="O51" s="510"/>
      <c r="P51" s="510"/>
      <c r="Q51" s="510"/>
      <c r="R51" s="1052"/>
      <c r="S51" s="1052"/>
      <c r="T51" s="1052"/>
      <c r="U51" s="1052"/>
      <c r="V51" s="1052"/>
      <c r="W51" s="1052"/>
      <c r="X51" s="1052"/>
      <c r="Y51" s="1052"/>
      <c r="Z51" s="1052"/>
      <c r="AA51" s="56"/>
      <c r="AB51" s="522"/>
    </row>
    <row r="52" spans="2:28" ht="18" customHeight="1" x14ac:dyDescent="0.15">
      <c r="B52" s="521"/>
      <c r="C52" s="73"/>
      <c r="D52" s="180"/>
      <c r="E52" s="506"/>
      <c r="F52" s="507"/>
      <c r="G52" s="508"/>
      <c r="H52" s="508"/>
      <c r="I52" s="509"/>
      <c r="J52" s="508"/>
      <c r="K52" s="508"/>
      <c r="L52" s="508"/>
      <c r="M52" s="508"/>
      <c r="N52" s="510"/>
      <c r="O52" s="510"/>
      <c r="P52" s="510"/>
      <c r="Q52" s="510"/>
      <c r="R52" s="1052"/>
      <c r="S52" s="1052"/>
      <c r="T52" s="1052"/>
      <c r="U52" s="1052"/>
      <c r="V52" s="1052"/>
      <c r="W52" s="1052"/>
      <c r="X52" s="1052"/>
      <c r="Y52" s="1052"/>
      <c r="Z52" s="1052"/>
      <c r="AA52" s="56"/>
      <c r="AB52" s="522"/>
    </row>
    <row r="53" spans="2:28" ht="18" customHeight="1" x14ac:dyDescent="0.15">
      <c r="B53" s="521"/>
      <c r="C53" s="73"/>
      <c r="D53" s="180"/>
      <c r="E53" s="506"/>
      <c r="F53" s="507"/>
      <c r="G53" s="508"/>
      <c r="H53" s="508"/>
      <c r="I53" s="509"/>
      <c r="J53" s="508"/>
      <c r="K53" s="508"/>
      <c r="L53" s="508"/>
      <c r="M53" s="508"/>
      <c r="N53" s="510"/>
      <c r="O53" s="510"/>
      <c r="P53" s="510"/>
      <c r="Q53" s="510"/>
      <c r="R53" s="1052"/>
      <c r="S53" s="1052"/>
      <c r="T53" s="1052"/>
      <c r="U53" s="1052"/>
      <c r="V53" s="1052"/>
      <c r="W53" s="1052"/>
      <c r="X53" s="1052"/>
      <c r="Y53" s="1052"/>
      <c r="Z53" s="1052"/>
      <c r="AA53" s="56"/>
      <c r="AB53" s="522"/>
    </row>
    <row r="54" spans="2:28" ht="18" customHeight="1" x14ac:dyDescent="0.15">
      <c r="B54" s="521"/>
      <c r="C54" s="92"/>
      <c r="D54" s="516"/>
      <c r="E54" s="60"/>
      <c r="F54" s="60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22"/>
    </row>
    <row r="55" spans="2:28" ht="18" customHeight="1" x14ac:dyDescent="0.15">
      <c r="B55" s="521"/>
      <c r="C55" s="92"/>
      <c r="D55" s="516"/>
      <c r="E55" s="60"/>
      <c r="F55" s="60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22"/>
    </row>
    <row r="56" spans="2:28" ht="18" customHeight="1" x14ac:dyDescent="0.15">
      <c r="B56" s="521"/>
      <c r="C56" s="73"/>
      <c r="D56" s="321"/>
      <c r="E56" s="60"/>
      <c r="F56" s="60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22"/>
    </row>
    <row r="57" spans="2:28" ht="18" customHeight="1" x14ac:dyDescent="0.15">
      <c r="B57" s="521"/>
      <c r="C57" s="60"/>
      <c r="D57" s="60"/>
      <c r="E57" s="60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22"/>
    </row>
    <row r="58" spans="2:28" ht="18" customHeight="1" x14ac:dyDescent="0.15">
      <c r="B58" s="521"/>
      <c r="C58" s="60"/>
      <c r="D58" s="60"/>
      <c r="E58" s="60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22"/>
    </row>
    <row r="59" spans="2:28" ht="18" customHeight="1" x14ac:dyDescent="0.15">
      <c r="B59" s="521"/>
      <c r="C59" s="60"/>
      <c r="D59" s="60"/>
      <c r="E59" s="60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22"/>
    </row>
    <row r="60" spans="2:28" ht="18" customHeight="1" x14ac:dyDescent="0.15">
      <c r="B60" s="523"/>
      <c r="C60" s="524"/>
      <c r="D60" s="524"/>
      <c r="E60" s="524"/>
      <c r="F60" s="525"/>
      <c r="G60" s="525"/>
      <c r="H60" s="525"/>
      <c r="I60" s="525"/>
      <c r="J60" s="525"/>
      <c r="K60" s="525"/>
      <c r="L60" s="525"/>
      <c r="M60" s="525"/>
      <c r="N60" s="525"/>
      <c r="O60" s="525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526"/>
    </row>
  </sheetData>
  <protectedRanges>
    <protectedRange sqref="F6" name="範囲1"/>
    <protectedRange sqref="F10" name="範囲1_2"/>
    <protectedRange sqref="F12" name="範囲1_3"/>
    <protectedRange sqref="F14" name="範囲1_4"/>
    <protectedRange sqref="F16" name="範囲1_5"/>
    <protectedRange sqref="F18" name="範囲1_6"/>
    <protectedRange sqref="F20" name="範囲1_7"/>
    <protectedRange sqref="F22" name="範囲1_8"/>
    <protectedRange sqref="F24" name="範囲1_9"/>
    <protectedRange sqref="F26 F28 F30" name="範囲1_24"/>
    <protectedRange sqref="F32" name="範囲1_25"/>
    <protectedRange sqref="F34" name="範囲1_26"/>
    <protectedRange sqref="F36" name="範囲1_27"/>
    <protectedRange sqref="F38" name="範囲1_30"/>
    <protectedRange sqref="F40:F46" name="範囲1_31"/>
  </protectedRanges>
  <mergeCells count="48">
    <mergeCell ref="F3:AA3"/>
    <mergeCell ref="AB3:AB4"/>
    <mergeCell ref="E3:E4"/>
    <mergeCell ref="C5:C16"/>
    <mergeCell ref="D5:D6"/>
    <mergeCell ref="E5:E6"/>
    <mergeCell ref="D7:D8"/>
    <mergeCell ref="E7:E8"/>
    <mergeCell ref="D9:D10"/>
    <mergeCell ref="E13:E14"/>
    <mergeCell ref="R53:Z53"/>
    <mergeCell ref="D35:D36"/>
    <mergeCell ref="E35:E36"/>
    <mergeCell ref="D25:D26"/>
    <mergeCell ref="E25:E26"/>
    <mergeCell ref="D31:D32"/>
    <mergeCell ref="E31:E32"/>
    <mergeCell ref="D33:D34"/>
    <mergeCell ref="E33:E34"/>
    <mergeCell ref="E50:F50"/>
    <mergeCell ref="D27:D28"/>
    <mergeCell ref="E27:E28"/>
    <mergeCell ref="R50:Z50"/>
    <mergeCell ref="R51:Z51"/>
    <mergeCell ref="R52:Z52"/>
    <mergeCell ref="B1:AB1"/>
    <mergeCell ref="C23:D24"/>
    <mergeCell ref="B5:B24"/>
    <mergeCell ref="C37:D38"/>
    <mergeCell ref="B25:B38"/>
    <mergeCell ref="D15:D16"/>
    <mergeCell ref="E15:E16"/>
    <mergeCell ref="B3:D4"/>
    <mergeCell ref="D19:D20"/>
    <mergeCell ref="E19:E20"/>
    <mergeCell ref="D21:D22"/>
    <mergeCell ref="E21:E22"/>
    <mergeCell ref="E9:E10"/>
    <mergeCell ref="D11:D12"/>
    <mergeCell ref="E11:E12"/>
    <mergeCell ref="D13:D14"/>
    <mergeCell ref="C17:C22"/>
    <mergeCell ref="C25:C36"/>
    <mergeCell ref="C46:U46"/>
    <mergeCell ref="B39:D40"/>
    <mergeCell ref="E39:E40"/>
    <mergeCell ref="D17:D18"/>
    <mergeCell ref="E17:E18"/>
  </mergeCells>
  <phoneticPr fontId="2"/>
  <printOptions horizontalCentered="1"/>
  <pageMargins left="0.59055118110236227" right="0.59055118110236227" top="0.98425196850393704" bottom="0.59055118110236227" header="0.51181102362204722" footer="0.51181102362204722"/>
  <pageSetup paperSize="8" scale="59" orientation="landscape" r:id="rId1"/>
  <headerFooter alignWithMargins="0">
    <oddHeader>&amp;R&amp;14（&amp;A）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A19"/>
  <sheetViews>
    <sheetView showGridLines="0" view="pageBreakPreview" topLeftCell="B1" zoomScale="70" zoomScaleNormal="100" zoomScaleSheetLayoutView="70" workbookViewId="0">
      <selection activeCell="C4" sqref="C4:W4"/>
    </sheetView>
  </sheetViews>
  <sheetFormatPr defaultColWidth="9" defaultRowHeight="14.25" x14ac:dyDescent="0.15"/>
  <cols>
    <col min="1" max="1" width="6.625" style="65" customWidth="1"/>
    <col min="2" max="2" width="20.125" style="65" customWidth="1"/>
    <col min="3" max="23" width="9.625" style="65" customWidth="1"/>
    <col min="24" max="24" width="14.5" style="65" customWidth="1"/>
    <col min="25" max="25" width="1.75" style="65" hidden="1" customWidth="1"/>
    <col min="26" max="27" width="16.75" style="65" hidden="1" customWidth="1"/>
    <col min="28" max="16384" width="9" style="65"/>
  </cols>
  <sheetData>
    <row r="1" spans="1:24" ht="21" x14ac:dyDescent="0.15">
      <c r="A1" s="1072" t="s">
        <v>162</v>
      </c>
      <c r="B1" s="1072"/>
      <c r="C1" s="1072"/>
      <c r="D1" s="1072"/>
      <c r="E1" s="1072"/>
      <c r="F1" s="1072"/>
      <c r="G1" s="1072"/>
      <c r="H1" s="1072"/>
      <c r="I1" s="1072"/>
      <c r="J1" s="1072"/>
      <c r="K1" s="1072"/>
      <c r="L1" s="1072"/>
      <c r="M1" s="1072"/>
      <c r="N1" s="1072"/>
      <c r="O1" s="1072"/>
      <c r="P1" s="1072"/>
      <c r="Q1" s="1072"/>
      <c r="R1" s="1072"/>
      <c r="S1" s="1072"/>
      <c r="T1" s="1072"/>
      <c r="U1" s="1072"/>
      <c r="V1" s="1072"/>
      <c r="W1" s="1072"/>
      <c r="X1" s="1072"/>
    </row>
    <row r="2" spans="1:24" ht="20.100000000000001" customHeight="1" x14ac:dyDescent="0.15">
      <c r="X2" s="276" t="s">
        <v>55</v>
      </c>
    </row>
    <row r="3" spans="1:24" s="101" customFormat="1" ht="20.100000000000001" customHeight="1" x14ac:dyDescent="0.15">
      <c r="A3" s="923" t="s">
        <v>45</v>
      </c>
      <c r="B3" s="1080"/>
      <c r="C3" s="1074" t="s">
        <v>56</v>
      </c>
      <c r="D3" s="1074"/>
      <c r="E3" s="1074"/>
      <c r="F3" s="1074"/>
      <c r="G3" s="1074"/>
      <c r="H3" s="1074"/>
      <c r="I3" s="1074"/>
      <c r="J3" s="1074"/>
      <c r="K3" s="1074"/>
      <c r="L3" s="1074"/>
      <c r="M3" s="1074"/>
      <c r="N3" s="1074"/>
      <c r="O3" s="1074"/>
      <c r="P3" s="1074"/>
      <c r="Q3" s="1074"/>
      <c r="R3" s="1074"/>
      <c r="S3" s="1074"/>
      <c r="T3" s="1074"/>
      <c r="U3" s="1074"/>
      <c r="V3" s="1074"/>
      <c r="W3" s="1074"/>
      <c r="X3" s="1075" t="s">
        <v>74</v>
      </c>
    </row>
    <row r="4" spans="1:24" ht="34.5" customHeight="1" thickBot="1" x14ac:dyDescent="0.2">
      <c r="A4" s="1081"/>
      <c r="B4" s="1082"/>
      <c r="C4" s="1164" t="s">
        <v>354</v>
      </c>
      <c r="D4" s="1165" t="s">
        <v>170</v>
      </c>
      <c r="E4" s="1165" t="s">
        <v>171</v>
      </c>
      <c r="F4" s="1165" t="s">
        <v>172</v>
      </c>
      <c r="G4" s="1166" t="s">
        <v>173</v>
      </c>
      <c r="H4" s="1164" t="s">
        <v>358</v>
      </c>
      <c r="I4" s="1165" t="s">
        <v>175</v>
      </c>
      <c r="J4" s="1165" t="s">
        <v>176</v>
      </c>
      <c r="K4" s="1165" t="s">
        <v>177</v>
      </c>
      <c r="L4" s="1165" t="s">
        <v>178</v>
      </c>
      <c r="M4" s="1165" t="s">
        <v>179</v>
      </c>
      <c r="N4" s="1165" t="s">
        <v>180</v>
      </c>
      <c r="O4" s="1165" t="s">
        <v>181</v>
      </c>
      <c r="P4" s="1165" t="s">
        <v>182</v>
      </c>
      <c r="Q4" s="1165" t="s">
        <v>183</v>
      </c>
      <c r="R4" s="1165" t="s">
        <v>184</v>
      </c>
      <c r="S4" s="1165" t="s">
        <v>185</v>
      </c>
      <c r="T4" s="1165" t="s">
        <v>186</v>
      </c>
      <c r="U4" s="1165" t="s">
        <v>187</v>
      </c>
      <c r="V4" s="1165" t="s">
        <v>349</v>
      </c>
      <c r="W4" s="1167" t="s">
        <v>350</v>
      </c>
      <c r="X4" s="1076"/>
    </row>
    <row r="5" spans="1:24" ht="24.95" customHeight="1" thickTop="1" x14ac:dyDescent="0.15">
      <c r="A5" s="909" t="s">
        <v>231</v>
      </c>
      <c r="B5" s="310"/>
      <c r="C5" s="256"/>
      <c r="D5" s="256"/>
      <c r="E5" s="256"/>
      <c r="F5" s="256"/>
      <c r="G5" s="642"/>
      <c r="H5" s="648"/>
      <c r="I5" s="218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138"/>
    </row>
    <row r="6" spans="1:24" ht="24.95" customHeight="1" x14ac:dyDescent="0.15">
      <c r="A6" s="909"/>
      <c r="B6" s="222"/>
      <c r="C6" s="256"/>
      <c r="D6" s="256"/>
      <c r="E6" s="256"/>
      <c r="F6" s="256"/>
      <c r="G6" s="642"/>
      <c r="H6" s="648"/>
      <c r="I6" s="218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131"/>
    </row>
    <row r="7" spans="1:24" ht="24.95" customHeight="1" x14ac:dyDescent="0.15">
      <c r="A7" s="909"/>
      <c r="B7" s="222"/>
      <c r="C7" s="256"/>
      <c r="D7" s="256"/>
      <c r="E7" s="256"/>
      <c r="F7" s="256"/>
      <c r="G7" s="642"/>
      <c r="H7" s="648"/>
      <c r="I7" s="218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131"/>
    </row>
    <row r="8" spans="1:24" ht="24.95" customHeight="1" x14ac:dyDescent="0.15">
      <c r="A8" s="909"/>
      <c r="B8" s="222"/>
      <c r="C8" s="256"/>
      <c r="D8" s="256"/>
      <c r="E8" s="256"/>
      <c r="F8" s="256"/>
      <c r="G8" s="642"/>
      <c r="H8" s="648"/>
      <c r="I8" s="218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131"/>
    </row>
    <row r="9" spans="1:24" ht="24.95" customHeight="1" x14ac:dyDescent="0.15">
      <c r="A9" s="909"/>
      <c r="B9" s="222"/>
      <c r="C9" s="256"/>
      <c r="D9" s="256"/>
      <c r="E9" s="256"/>
      <c r="F9" s="256"/>
      <c r="G9" s="642"/>
      <c r="H9" s="648"/>
      <c r="I9" s="218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131"/>
    </row>
    <row r="10" spans="1:24" ht="24.95" customHeight="1" x14ac:dyDescent="0.15">
      <c r="A10" s="909"/>
      <c r="B10" s="222"/>
      <c r="C10" s="256"/>
      <c r="D10" s="256"/>
      <c r="E10" s="256"/>
      <c r="F10" s="256"/>
      <c r="G10" s="642"/>
      <c r="H10" s="648"/>
      <c r="I10" s="218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131"/>
    </row>
    <row r="11" spans="1:24" ht="24.95" customHeight="1" x14ac:dyDescent="0.15">
      <c r="A11" s="909"/>
      <c r="B11" s="222"/>
      <c r="C11" s="259"/>
      <c r="D11" s="259"/>
      <c r="E11" s="259"/>
      <c r="F11" s="259"/>
      <c r="G11" s="503"/>
      <c r="H11" s="650"/>
      <c r="I11" s="502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141"/>
    </row>
    <row r="12" spans="1:24" ht="24.95" customHeight="1" x14ac:dyDescent="0.15">
      <c r="A12" s="1083"/>
      <c r="B12" s="311" t="s">
        <v>4</v>
      </c>
      <c r="C12" s="139"/>
      <c r="D12" s="139"/>
      <c r="E12" s="139"/>
      <c r="F12" s="139"/>
      <c r="G12" s="645"/>
      <c r="H12" s="656"/>
      <c r="I12" s="263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3"/>
    </row>
    <row r="13" spans="1:24" ht="24.95" customHeight="1" x14ac:dyDescent="0.15">
      <c r="A13" s="1077" t="s">
        <v>191</v>
      </c>
      <c r="B13" s="310"/>
      <c r="C13" s="256"/>
      <c r="D13" s="256"/>
      <c r="E13" s="256"/>
      <c r="F13" s="256"/>
      <c r="G13" s="642"/>
      <c r="H13" s="648"/>
      <c r="I13" s="218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138"/>
    </row>
    <row r="14" spans="1:24" ht="24.95" customHeight="1" x14ac:dyDescent="0.15">
      <c r="A14" s="1078"/>
      <c r="B14" s="222"/>
      <c r="C14" s="262"/>
      <c r="D14" s="262"/>
      <c r="E14" s="262"/>
      <c r="F14" s="262"/>
      <c r="G14" s="694"/>
      <c r="H14" s="695"/>
      <c r="I14" s="221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131"/>
    </row>
    <row r="15" spans="1:24" ht="24.95" customHeight="1" x14ac:dyDescent="0.15">
      <c r="A15" s="1078"/>
      <c r="B15" s="222"/>
      <c r="C15" s="258"/>
      <c r="D15" s="258"/>
      <c r="E15" s="258"/>
      <c r="F15" s="258"/>
      <c r="G15" s="260"/>
      <c r="H15" s="696"/>
      <c r="I15" s="257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141"/>
    </row>
    <row r="16" spans="1:24" ht="24.95" customHeight="1" x14ac:dyDescent="0.15">
      <c r="A16" s="1079"/>
      <c r="B16" s="311" t="s">
        <v>4</v>
      </c>
      <c r="C16" s="139"/>
      <c r="D16" s="139"/>
      <c r="E16" s="139"/>
      <c r="F16" s="139"/>
      <c r="G16" s="645"/>
      <c r="H16" s="656"/>
      <c r="I16" s="263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3"/>
    </row>
    <row r="17" spans="1:24" ht="24.95" customHeight="1" x14ac:dyDescent="0.15">
      <c r="A17" s="1071" t="s">
        <v>48</v>
      </c>
      <c r="B17" s="931"/>
      <c r="C17" s="139"/>
      <c r="D17" s="139"/>
      <c r="E17" s="139"/>
      <c r="F17" s="139"/>
      <c r="G17" s="645"/>
      <c r="H17" s="656"/>
      <c r="I17" s="263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3"/>
    </row>
    <row r="18" spans="1:24" ht="19.5" customHeight="1" x14ac:dyDescent="0.15">
      <c r="B18" s="93"/>
    </row>
    <row r="19" spans="1:24" ht="120.75" customHeight="1" x14ac:dyDescent="0.15">
      <c r="B19" s="1073" t="s">
        <v>316</v>
      </c>
      <c r="C19" s="1073"/>
      <c r="D19" s="1073"/>
      <c r="E19" s="1073"/>
      <c r="F19" s="1073"/>
      <c r="G19" s="1073"/>
      <c r="H19" s="1073"/>
      <c r="I19" s="1073"/>
      <c r="J19" s="1073"/>
      <c r="K19" s="1073"/>
      <c r="L19" s="1073"/>
      <c r="M19" s="1073"/>
      <c r="N19" s="1073"/>
      <c r="O19" s="1073"/>
      <c r="P19" s="1073"/>
      <c r="Q19" s="1073"/>
      <c r="R19" s="1073"/>
      <c r="S19" s="1073"/>
      <c r="T19" s="1073"/>
      <c r="U19" s="1073"/>
      <c r="V19" s="1073"/>
    </row>
  </sheetData>
  <mergeCells count="8">
    <mergeCell ref="A17:B17"/>
    <mergeCell ref="A1:X1"/>
    <mergeCell ref="B19:V19"/>
    <mergeCell ref="C3:W3"/>
    <mergeCell ref="X3:X4"/>
    <mergeCell ref="A13:A16"/>
    <mergeCell ref="A3:B4"/>
    <mergeCell ref="A5:A1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8" scale="79" orientation="landscape" r:id="rId1"/>
  <headerFooter alignWithMargins="0">
    <oddHeader>&amp;R&amp;"+,標準"（&amp;A）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67"/>
  <sheetViews>
    <sheetView showGridLines="0" view="pageBreakPreview" topLeftCell="A10" zoomScale="55" zoomScaleNormal="85" zoomScaleSheetLayoutView="55" zoomScalePageLayoutView="86" workbookViewId="0">
      <selection activeCell="D4" sqref="D4:X5"/>
    </sheetView>
  </sheetViews>
  <sheetFormatPr defaultColWidth="9" defaultRowHeight="30" customHeight="1" x14ac:dyDescent="0.15"/>
  <cols>
    <col min="1" max="1" width="3" style="80" customWidth="1"/>
    <col min="2" max="2" width="23.125" style="80" customWidth="1"/>
    <col min="3" max="3" width="7" style="80" customWidth="1"/>
    <col min="4" max="6" width="9.625" style="81" customWidth="1"/>
    <col min="7" max="24" width="9.625" style="78" customWidth="1"/>
    <col min="25" max="25" width="10" style="78" customWidth="1"/>
    <col min="26" max="26" width="9.625" style="78" customWidth="1"/>
    <col min="27" max="27" width="12.625" style="78" customWidth="1"/>
    <col min="28" max="16384" width="9" style="78"/>
  </cols>
  <sheetData>
    <row r="1" spans="1:25" s="74" customFormat="1" ht="39" customHeight="1" x14ac:dyDescent="0.15">
      <c r="A1" s="1087" t="s">
        <v>288</v>
      </c>
      <c r="B1" s="1088"/>
      <c r="C1" s="1088"/>
      <c r="D1" s="1088"/>
      <c r="E1" s="1088"/>
      <c r="F1" s="1088"/>
      <c r="G1" s="1088"/>
      <c r="H1" s="1088"/>
      <c r="I1" s="1088"/>
      <c r="J1" s="1088"/>
      <c r="K1" s="1088"/>
      <c r="L1" s="1088"/>
      <c r="M1" s="1088"/>
      <c r="N1" s="1088"/>
      <c r="O1" s="1088"/>
      <c r="P1" s="1088"/>
      <c r="Q1" s="1088"/>
      <c r="R1" s="1088"/>
      <c r="S1" s="1088"/>
      <c r="T1" s="1088"/>
      <c r="U1" s="1088"/>
      <c r="V1" s="1088"/>
      <c r="W1" s="1088"/>
      <c r="X1" s="1088"/>
      <c r="Y1" s="1088"/>
    </row>
    <row r="2" spans="1:25" s="74" customFormat="1" ht="17.25" customHeight="1" x14ac:dyDescent="0.15">
      <c r="A2" s="82"/>
      <c r="B2" s="82"/>
      <c r="C2" s="83"/>
      <c r="D2" s="84"/>
      <c r="E2" s="84"/>
      <c r="F2" s="84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/>
      <c r="V2" s="86"/>
      <c r="W2" s="86"/>
      <c r="X2" s="312"/>
      <c r="Y2" s="529" t="s">
        <v>9</v>
      </c>
    </row>
    <row r="3" spans="1:25" ht="15.95" customHeight="1" x14ac:dyDescent="0.15">
      <c r="A3" s="1089" t="s">
        <v>32</v>
      </c>
      <c r="B3" s="1090"/>
      <c r="C3" s="1091"/>
      <c r="D3" s="1095" t="s">
        <v>33</v>
      </c>
      <c r="E3" s="1096"/>
      <c r="F3" s="1096"/>
      <c r="G3" s="1096"/>
      <c r="H3" s="1096"/>
      <c r="I3" s="1096"/>
      <c r="J3" s="1096"/>
      <c r="K3" s="1096"/>
      <c r="L3" s="1096"/>
      <c r="M3" s="1096"/>
      <c r="N3" s="1096"/>
      <c r="O3" s="1096"/>
      <c r="P3" s="1096"/>
      <c r="Q3" s="1096"/>
      <c r="R3" s="1096"/>
      <c r="S3" s="1096"/>
      <c r="T3" s="1096"/>
      <c r="U3" s="1096"/>
      <c r="V3" s="1096"/>
      <c r="W3" s="1096"/>
      <c r="X3" s="1096"/>
      <c r="Y3" s="1097" t="s">
        <v>34</v>
      </c>
    </row>
    <row r="4" spans="1:25" ht="30" customHeight="1" x14ac:dyDescent="0.15">
      <c r="A4" s="1092"/>
      <c r="B4" s="1093"/>
      <c r="C4" s="1094"/>
      <c r="D4" s="1171" t="s">
        <v>361</v>
      </c>
      <c r="E4" s="1172" t="s">
        <v>195</v>
      </c>
      <c r="F4" s="1172" t="s">
        <v>196</v>
      </c>
      <c r="G4" s="1172" t="s">
        <v>197</v>
      </c>
      <c r="H4" s="1172" t="s">
        <v>198</v>
      </c>
      <c r="I4" s="1172" t="s">
        <v>199</v>
      </c>
      <c r="J4" s="1172" t="s">
        <v>200</v>
      </c>
      <c r="K4" s="1172" t="s">
        <v>201</v>
      </c>
      <c r="L4" s="1172" t="s">
        <v>202</v>
      </c>
      <c r="M4" s="1172" t="s">
        <v>203</v>
      </c>
      <c r="N4" s="1172" t="s">
        <v>204</v>
      </c>
      <c r="O4" s="1172" t="s">
        <v>205</v>
      </c>
      <c r="P4" s="1172" t="s">
        <v>206</v>
      </c>
      <c r="Q4" s="1172" t="s">
        <v>207</v>
      </c>
      <c r="R4" s="1172" t="s">
        <v>208</v>
      </c>
      <c r="S4" s="1172" t="s">
        <v>209</v>
      </c>
      <c r="T4" s="1172" t="s">
        <v>210</v>
      </c>
      <c r="U4" s="1172" t="s">
        <v>211</v>
      </c>
      <c r="V4" s="1172" t="s">
        <v>212</v>
      </c>
      <c r="W4" s="1172" t="s">
        <v>362</v>
      </c>
      <c r="X4" s="1173" t="s">
        <v>363</v>
      </c>
      <c r="Y4" s="1098"/>
    </row>
    <row r="5" spans="1:25" ht="15" customHeight="1" x14ac:dyDescent="0.15">
      <c r="A5" s="1099" t="s">
        <v>42</v>
      </c>
      <c r="B5" s="1100"/>
      <c r="C5" s="682" t="s">
        <v>36</v>
      </c>
      <c r="D5" s="683">
        <f>11386*10/12</f>
        <v>9488.3333333333339</v>
      </c>
      <c r="E5" s="683">
        <v>11253</v>
      </c>
      <c r="F5" s="683">
        <v>11121</v>
      </c>
      <c r="G5" s="683">
        <v>10992</v>
      </c>
      <c r="H5" s="683">
        <v>10992</v>
      </c>
      <c r="I5" s="683">
        <v>10992</v>
      </c>
      <c r="J5" s="683">
        <v>10992</v>
      </c>
      <c r="K5" s="683">
        <v>10992</v>
      </c>
      <c r="L5" s="683">
        <v>10992</v>
      </c>
      <c r="M5" s="683">
        <v>10992</v>
      </c>
      <c r="N5" s="683">
        <v>10992</v>
      </c>
      <c r="O5" s="683">
        <v>10992</v>
      </c>
      <c r="P5" s="683">
        <v>10992</v>
      </c>
      <c r="Q5" s="683">
        <v>10992</v>
      </c>
      <c r="R5" s="683">
        <v>10992</v>
      </c>
      <c r="S5" s="683">
        <v>10992</v>
      </c>
      <c r="T5" s="683">
        <v>10992</v>
      </c>
      <c r="U5" s="683">
        <v>10992</v>
      </c>
      <c r="V5" s="683">
        <v>10992</v>
      </c>
      <c r="W5" s="683">
        <v>10992</v>
      </c>
      <c r="X5" s="683">
        <f>10992*2/12</f>
        <v>1832</v>
      </c>
      <c r="Y5" s="88"/>
    </row>
    <row r="6" spans="1:25" ht="15" customHeight="1" x14ac:dyDescent="0.15">
      <c r="A6" s="1084" t="s">
        <v>140</v>
      </c>
      <c r="B6" s="313"/>
      <c r="C6" s="314" t="s">
        <v>37</v>
      </c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118"/>
    </row>
    <row r="7" spans="1:25" ht="15" customHeight="1" x14ac:dyDescent="0.15">
      <c r="A7" s="1085"/>
      <c r="B7" s="313"/>
      <c r="C7" s="91" t="s">
        <v>38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315"/>
    </row>
    <row r="8" spans="1:25" ht="15" customHeight="1" x14ac:dyDescent="0.15">
      <c r="A8" s="1085"/>
      <c r="B8" s="316"/>
      <c r="C8" s="89" t="s">
        <v>39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119"/>
    </row>
    <row r="9" spans="1:25" ht="15" customHeight="1" x14ac:dyDescent="0.15">
      <c r="A9" s="1085"/>
      <c r="B9" s="317"/>
      <c r="C9" s="318" t="s">
        <v>37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120"/>
    </row>
    <row r="10" spans="1:25" ht="15" customHeight="1" x14ac:dyDescent="0.15">
      <c r="A10" s="1085"/>
      <c r="B10" s="313"/>
      <c r="C10" s="91" t="s">
        <v>38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315"/>
    </row>
    <row r="11" spans="1:25" ht="15" customHeight="1" x14ac:dyDescent="0.15">
      <c r="A11" s="1085"/>
      <c r="B11" s="316"/>
      <c r="C11" s="89" t="s">
        <v>39</v>
      </c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119"/>
    </row>
    <row r="12" spans="1:25" ht="15" customHeight="1" x14ac:dyDescent="0.15">
      <c r="A12" s="1085"/>
      <c r="B12" s="317"/>
      <c r="C12" s="318" t="s">
        <v>37</v>
      </c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120"/>
    </row>
    <row r="13" spans="1:25" ht="15" customHeight="1" x14ac:dyDescent="0.15">
      <c r="A13" s="1085"/>
      <c r="B13" s="313"/>
      <c r="C13" s="91" t="s">
        <v>38</v>
      </c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315"/>
    </row>
    <row r="14" spans="1:25" ht="15" customHeight="1" x14ac:dyDescent="0.15">
      <c r="A14" s="1085"/>
      <c r="B14" s="316"/>
      <c r="C14" s="89" t="s">
        <v>39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119"/>
    </row>
    <row r="15" spans="1:25" ht="15" customHeight="1" x14ac:dyDescent="0.15">
      <c r="A15" s="1085"/>
      <c r="B15" s="317"/>
      <c r="C15" s="318" t="s">
        <v>37</v>
      </c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120"/>
    </row>
    <row r="16" spans="1:25" ht="15" customHeight="1" x14ac:dyDescent="0.15">
      <c r="A16" s="1085"/>
      <c r="B16" s="313"/>
      <c r="C16" s="91" t="s">
        <v>38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315"/>
    </row>
    <row r="17" spans="1:25" ht="15" customHeight="1" x14ac:dyDescent="0.15">
      <c r="A17" s="1085"/>
      <c r="B17" s="316"/>
      <c r="C17" s="89" t="s">
        <v>39</v>
      </c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119"/>
    </row>
    <row r="18" spans="1:25" ht="15" customHeight="1" x14ac:dyDescent="0.15">
      <c r="A18" s="1085"/>
      <c r="B18" s="317"/>
      <c r="C18" s="318" t="s">
        <v>37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120"/>
    </row>
    <row r="19" spans="1:25" ht="15" customHeight="1" x14ac:dyDescent="0.15">
      <c r="A19" s="1085"/>
      <c r="B19" s="313"/>
      <c r="C19" s="91" t="s">
        <v>38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315"/>
    </row>
    <row r="20" spans="1:25" ht="15" customHeight="1" x14ac:dyDescent="0.15">
      <c r="A20" s="1085"/>
      <c r="B20" s="316"/>
      <c r="C20" s="89" t="s">
        <v>39</v>
      </c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119"/>
    </row>
    <row r="21" spans="1:25" ht="15" customHeight="1" x14ac:dyDescent="0.15">
      <c r="A21" s="1085"/>
      <c r="B21" s="317"/>
      <c r="C21" s="318" t="s">
        <v>37</v>
      </c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120"/>
    </row>
    <row r="22" spans="1:25" ht="15" customHeight="1" x14ac:dyDescent="0.15">
      <c r="A22" s="1085"/>
      <c r="B22" s="313"/>
      <c r="C22" s="91" t="s">
        <v>38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315"/>
    </row>
    <row r="23" spans="1:25" ht="15" customHeight="1" x14ac:dyDescent="0.15">
      <c r="A23" s="1085"/>
      <c r="B23" s="316"/>
      <c r="C23" s="89" t="s">
        <v>39</v>
      </c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119"/>
    </row>
    <row r="24" spans="1:25" ht="15" customHeight="1" x14ac:dyDescent="0.15">
      <c r="A24" s="1085"/>
      <c r="B24" s="317"/>
      <c r="C24" s="318" t="s">
        <v>37</v>
      </c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120"/>
    </row>
    <row r="25" spans="1:25" ht="15" customHeight="1" x14ac:dyDescent="0.15">
      <c r="A25" s="1085"/>
      <c r="B25" s="313"/>
      <c r="C25" s="91" t="s">
        <v>38</v>
      </c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315"/>
    </row>
    <row r="26" spans="1:25" ht="15" customHeight="1" x14ac:dyDescent="0.15">
      <c r="A26" s="1085"/>
      <c r="B26" s="316"/>
      <c r="C26" s="89" t="s">
        <v>39</v>
      </c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119"/>
    </row>
    <row r="27" spans="1:25" ht="15" customHeight="1" x14ac:dyDescent="0.15">
      <c r="A27" s="1085"/>
      <c r="B27" s="317"/>
      <c r="C27" s="318" t="s">
        <v>37</v>
      </c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120"/>
    </row>
    <row r="28" spans="1:25" ht="15" customHeight="1" x14ac:dyDescent="0.15">
      <c r="A28" s="1085"/>
      <c r="B28" s="313"/>
      <c r="C28" s="91" t="s">
        <v>38</v>
      </c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315"/>
    </row>
    <row r="29" spans="1:25" ht="15" customHeight="1" x14ac:dyDescent="0.15">
      <c r="A29" s="1085"/>
      <c r="B29" s="316"/>
      <c r="C29" s="89" t="s">
        <v>39</v>
      </c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119"/>
    </row>
    <row r="30" spans="1:25" ht="15" customHeight="1" x14ac:dyDescent="0.15">
      <c r="A30" s="1085"/>
      <c r="B30" s="317"/>
      <c r="C30" s="318" t="s">
        <v>37</v>
      </c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120"/>
    </row>
    <row r="31" spans="1:25" ht="15" customHeight="1" x14ac:dyDescent="0.15">
      <c r="A31" s="1085"/>
      <c r="B31" s="313"/>
      <c r="C31" s="91" t="s">
        <v>38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315"/>
    </row>
    <row r="32" spans="1:25" ht="15" customHeight="1" x14ac:dyDescent="0.15">
      <c r="A32" s="1085"/>
      <c r="B32" s="316"/>
      <c r="C32" s="89" t="s">
        <v>39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119"/>
    </row>
    <row r="33" spans="1:25" ht="15" customHeight="1" x14ac:dyDescent="0.15">
      <c r="A33" s="1085"/>
      <c r="B33" s="317"/>
      <c r="C33" s="318" t="s">
        <v>37</v>
      </c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120"/>
    </row>
    <row r="34" spans="1:25" ht="15" customHeight="1" x14ac:dyDescent="0.15">
      <c r="A34" s="1085"/>
      <c r="B34" s="313"/>
      <c r="C34" s="91" t="s">
        <v>38</v>
      </c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315"/>
    </row>
    <row r="35" spans="1:25" ht="15" customHeight="1" x14ac:dyDescent="0.15">
      <c r="A35" s="1085"/>
      <c r="B35" s="316"/>
      <c r="C35" s="89" t="s">
        <v>39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119"/>
    </row>
    <row r="36" spans="1:25" ht="15" customHeight="1" x14ac:dyDescent="0.15">
      <c r="A36" s="1085"/>
      <c r="B36" s="317"/>
      <c r="C36" s="318" t="s">
        <v>37</v>
      </c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120"/>
    </row>
    <row r="37" spans="1:25" ht="15" customHeight="1" x14ac:dyDescent="0.15">
      <c r="A37" s="1085"/>
      <c r="B37" s="313"/>
      <c r="C37" s="91" t="s">
        <v>38</v>
      </c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315"/>
    </row>
    <row r="38" spans="1:25" ht="15" customHeight="1" x14ac:dyDescent="0.15">
      <c r="A38" s="1085"/>
      <c r="B38" s="316"/>
      <c r="C38" s="89" t="s">
        <v>39</v>
      </c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119"/>
    </row>
    <row r="39" spans="1:25" ht="15" customHeight="1" x14ac:dyDescent="0.15">
      <c r="A39" s="1085"/>
      <c r="B39" s="527"/>
      <c r="C39" s="318" t="s">
        <v>37</v>
      </c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120"/>
    </row>
    <row r="40" spans="1:25" ht="15" customHeight="1" x14ac:dyDescent="0.15">
      <c r="A40" s="1085"/>
      <c r="B40" s="528"/>
      <c r="C40" s="91" t="s">
        <v>38</v>
      </c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315"/>
    </row>
    <row r="41" spans="1:25" ht="15" customHeight="1" x14ac:dyDescent="0.15">
      <c r="A41" s="1085"/>
      <c r="B41" s="319"/>
      <c r="C41" s="89" t="s">
        <v>39</v>
      </c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119"/>
    </row>
    <row r="42" spans="1:25" ht="15" customHeight="1" x14ac:dyDescent="0.15">
      <c r="A42" s="1085"/>
      <c r="B42" s="527"/>
      <c r="C42" s="318" t="s">
        <v>37</v>
      </c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120"/>
    </row>
    <row r="43" spans="1:25" ht="15" customHeight="1" x14ac:dyDescent="0.15">
      <c r="A43" s="1085"/>
      <c r="B43" s="528"/>
      <c r="C43" s="91" t="s">
        <v>38</v>
      </c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315"/>
    </row>
    <row r="44" spans="1:25" ht="15" customHeight="1" x14ac:dyDescent="0.15">
      <c r="A44" s="1085"/>
      <c r="B44" s="319"/>
      <c r="C44" s="89" t="s">
        <v>39</v>
      </c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119"/>
    </row>
    <row r="45" spans="1:25" ht="15" customHeight="1" x14ac:dyDescent="0.15">
      <c r="A45" s="1085"/>
      <c r="B45" s="527"/>
      <c r="C45" s="318" t="s">
        <v>37</v>
      </c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120"/>
    </row>
    <row r="46" spans="1:25" ht="15" customHeight="1" x14ac:dyDescent="0.15">
      <c r="A46" s="1085"/>
      <c r="B46" s="528"/>
      <c r="C46" s="91" t="s">
        <v>38</v>
      </c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315"/>
    </row>
    <row r="47" spans="1:25" ht="15" customHeight="1" x14ac:dyDescent="0.15">
      <c r="A47" s="1085"/>
      <c r="B47" s="319"/>
      <c r="C47" s="89" t="s">
        <v>39</v>
      </c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119"/>
    </row>
    <row r="48" spans="1:25" ht="15" customHeight="1" x14ac:dyDescent="0.15">
      <c r="A48" s="1085"/>
      <c r="B48" s="527"/>
      <c r="C48" s="318" t="s">
        <v>37</v>
      </c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120"/>
    </row>
    <row r="49" spans="1:25" ht="15" customHeight="1" x14ac:dyDescent="0.15">
      <c r="A49" s="1085"/>
      <c r="B49" s="528"/>
      <c r="C49" s="91" t="s">
        <v>38</v>
      </c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315"/>
    </row>
    <row r="50" spans="1:25" ht="15" customHeight="1" x14ac:dyDescent="0.15">
      <c r="A50" s="1085"/>
      <c r="B50" s="319"/>
      <c r="C50" s="89" t="s">
        <v>39</v>
      </c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119"/>
    </row>
    <row r="51" spans="1:25" ht="15" customHeight="1" x14ac:dyDescent="0.15">
      <c r="A51" s="1085"/>
      <c r="B51" s="527"/>
      <c r="C51" s="318" t="s">
        <v>37</v>
      </c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120"/>
    </row>
    <row r="52" spans="1:25" ht="15" customHeight="1" x14ac:dyDescent="0.15">
      <c r="A52" s="1085"/>
      <c r="B52" s="528"/>
      <c r="C52" s="91" t="s">
        <v>38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315"/>
    </row>
    <row r="53" spans="1:25" ht="15" customHeight="1" x14ac:dyDescent="0.15">
      <c r="A53" s="1085"/>
      <c r="B53" s="319"/>
      <c r="C53" s="89" t="s">
        <v>39</v>
      </c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119"/>
    </row>
    <row r="54" spans="1:25" ht="15" customHeight="1" x14ac:dyDescent="0.15">
      <c r="A54" s="1085"/>
      <c r="B54" s="527"/>
      <c r="C54" s="318" t="s">
        <v>37</v>
      </c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120"/>
    </row>
    <row r="55" spans="1:25" ht="15" customHeight="1" x14ac:dyDescent="0.15">
      <c r="A55" s="1085"/>
      <c r="B55" s="528"/>
      <c r="C55" s="91" t="s">
        <v>38</v>
      </c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315"/>
    </row>
    <row r="56" spans="1:25" ht="15" customHeight="1" x14ac:dyDescent="0.15">
      <c r="A56" s="1085"/>
      <c r="B56" s="319"/>
      <c r="C56" s="89" t="s">
        <v>39</v>
      </c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119"/>
    </row>
    <row r="57" spans="1:25" ht="15" customHeight="1" x14ac:dyDescent="0.15">
      <c r="A57" s="1085"/>
      <c r="B57" s="527"/>
      <c r="C57" s="318" t="s">
        <v>37</v>
      </c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120"/>
    </row>
    <row r="58" spans="1:25" ht="15" customHeight="1" x14ac:dyDescent="0.15">
      <c r="A58" s="1085"/>
      <c r="B58" s="528"/>
      <c r="C58" s="91" t="s">
        <v>38</v>
      </c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315"/>
    </row>
    <row r="59" spans="1:25" ht="15" customHeight="1" x14ac:dyDescent="0.15">
      <c r="A59" s="1086"/>
      <c r="B59" s="319"/>
      <c r="C59" s="89" t="s">
        <v>39</v>
      </c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119"/>
    </row>
    <row r="60" spans="1:25" ht="15" customHeight="1" x14ac:dyDescent="0.15">
      <c r="A60" s="829" t="s">
        <v>40</v>
      </c>
      <c r="B60" s="830"/>
      <c r="C60" s="831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19"/>
    </row>
    <row r="61" spans="1:25" s="65" customFormat="1" ht="14.25" x14ac:dyDescent="0.15">
      <c r="A61" s="1162" t="s">
        <v>384</v>
      </c>
      <c r="B61" s="828"/>
      <c r="C61" s="828"/>
      <c r="D61" s="519"/>
      <c r="E61" s="519"/>
      <c r="F61" s="519"/>
      <c r="G61" s="519"/>
      <c r="H61" s="519"/>
      <c r="I61" s="519"/>
      <c r="J61" s="519"/>
      <c r="K61" s="519"/>
      <c r="L61" s="519"/>
      <c r="M61" s="519"/>
      <c r="N61" s="519"/>
      <c r="O61" s="519"/>
      <c r="P61" s="519"/>
      <c r="Q61" s="519"/>
      <c r="R61" s="519"/>
      <c r="S61" s="519"/>
      <c r="T61" s="519"/>
      <c r="U61" s="519"/>
      <c r="V61" s="519"/>
      <c r="W61" s="519"/>
      <c r="X61" s="519"/>
      <c r="Y61" s="519"/>
    </row>
    <row r="62" spans="1:25" ht="99.75" customHeight="1" x14ac:dyDescent="0.15">
      <c r="A62" s="79"/>
      <c r="B62" s="932" t="s">
        <v>219</v>
      </c>
      <c r="C62" s="932"/>
      <c r="D62" s="932"/>
      <c r="E62" s="932"/>
      <c r="F62" s="932"/>
      <c r="G62" s="932"/>
      <c r="H62" s="932"/>
      <c r="I62" s="932"/>
      <c r="J62" s="932"/>
      <c r="K62" s="932"/>
      <c r="L62" s="932"/>
      <c r="M62" s="932"/>
      <c r="N62" s="932"/>
      <c r="O62" s="932"/>
      <c r="P62" s="932"/>
      <c r="Q62" s="932"/>
      <c r="R62" s="932"/>
      <c r="S62" s="932"/>
      <c r="T62" s="932"/>
      <c r="U62" s="932"/>
      <c r="V62" s="932"/>
      <c r="W62" s="932"/>
      <c r="X62" s="932"/>
      <c r="Y62" s="932"/>
    </row>
    <row r="63" spans="1:25" s="80" customFormat="1" ht="20.25" customHeight="1" x14ac:dyDescent="0.15">
      <c r="A63" s="79"/>
      <c r="B63" s="79"/>
      <c r="D63" s="81"/>
      <c r="E63" s="81"/>
      <c r="F63" s="81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</row>
    <row r="64" spans="1:25" s="80" customFormat="1" ht="20.25" customHeight="1" x14ac:dyDescent="0.15">
      <c r="D64" s="81"/>
      <c r="E64" s="81"/>
      <c r="F64" s="81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</row>
    <row r="65" spans="4:25" s="80" customFormat="1" ht="20.25" customHeight="1" x14ac:dyDescent="0.15">
      <c r="D65" s="81"/>
      <c r="E65" s="81"/>
      <c r="F65" s="81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</row>
    <row r="66" spans="4:25" s="80" customFormat="1" ht="20.25" customHeight="1" x14ac:dyDescent="0.15">
      <c r="D66" s="81"/>
      <c r="E66" s="81"/>
      <c r="F66" s="81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</row>
    <row r="67" spans="4:25" s="80" customFormat="1" ht="20.25" customHeight="1" x14ac:dyDescent="0.15">
      <c r="D67" s="81"/>
      <c r="E67" s="81"/>
      <c r="F67" s="81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</row>
  </sheetData>
  <sheetProtection insertRows="0"/>
  <protectedRanges>
    <protectedRange sqref="A64:B67 C63:IW67" name="範囲3"/>
    <protectedRange sqref="A6:X59" name="範囲1"/>
  </protectedRanges>
  <mergeCells count="8">
    <mergeCell ref="B62:Y62"/>
    <mergeCell ref="A6:A59"/>
    <mergeCell ref="A60:C60"/>
    <mergeCell ref="A1:Y1"/>
    <mergeCell ref="A3:C4"/>
    <mergeCell ref="D3:X3"/>
    <mergeCell ref="Y3:Y4"/>
    <mergeCell ref="A5:B5"/>
  </mergeCells>
  <phoneticPr fontId="2"/>
  <printOptions horizontalCentered="1"/>
  <pageMargins left="0.51181102362204722" right="0.59055118110236227" top="0.59055118110236227" bottom="0.19685039370078741" header="0.31496062992125984" footer="0.51181102362204722"/>
  <pageSetup paperSize="8" scale="81" orientation="landscape" r:id="rId1"/>
  <headerFooter alignWithMargins="0">
    <oddHeader>&amp;R&amp;12(&amp;A)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58"/>
  <sheetViews>
    <sheetView showGridLines="0" view="pageBreakPreview" topLeftCell="A13" zoomScale="85" zoomScaleNormal="85" zoomScaleSheetLayoutView="85" zoomScalePageLayoutView="86" workbookViewId="0">
      <selection activeCell="K22" sqref="K22"/>
    </sheetView>
  </sheetViews>
  <sheetFormatPr defaultColWidth="9" defaultRowHeight="30" customHeight="1" x14ac:dyDescent="0.15"/>
  <cols>
    <col min="1" max="1" width="3.875" style="78" customWidth="1"/>
    <col min="2" max="2" width="20.375" style="80" customWidth="1"/>
    <col min="3" max="3" width="7" style="80" customWidth="1"/>
    <col min="4" max="6" width="9.625" style="81" customWidth="1"/>
    <col min="7" max="24" width="9.625" style="78" customWidth="1"/>
    <col min="25" max="25" width="10" style="78" customWidth="1"/>
    <col min="26" max="26" width="9.625" style="78" customWidth="1"/>
    <col min="27" max="27" width="12.625" style="78" customWidth="1"/>
    <col min="28" max="16384" width="9" style="78"/>
  </cols>
  <sheetData>
    <row r="1" spans="1:25" s="74" customFormat="1" ht="21" customHeight="1" x14ac:dyDescent="0.15">
      <c r="B1" s="1101" t="s">
        <v>289</v>
      </c>
      <c r="C1" s="1101"/>
      <c r="D1" s="1101"/>
      <c r="E1" s="1101"/>
      <c r="F1" s="1101"/>
      <c r="G1" s="1101"/>
      <c r="H1" s="1101"/>
      <c r="I1" s="1101"/>
      <c r="J1" s="1101"/>
      <c r="K1" s="1101"/>
      <c r="L1" s="1101"/>
      <c r="M1" s="1101"/>
      <c r="N1" s="1101"/>
      <c r="O1" s="1101"/>
      <c r="P1" s="1101"/>
      <c r="Q1" s="1101"/>
      <c r="R1" s="1101"/>
      <c r="S1" s="1101"/>
      <c r="T1" s="1101"/>
      <c r="U1" s="1101"/>
      <c r="V1" s="1101"/>
      <c r="W1" s="1101"/>
      <c r="X1" s="1101"/>
      <c r="Y1" s="1101"/>
    </row>
    <row r="2" spans="1:25" s="74" customFormat="1" ht="17.25" customHeight="1" x14ac:dyDescent="0.15">
      <c r="B2" s="82"/>
      <c r="C2" s="83"/>
      <c r="D2" s="84"/>
      <c r="E2" s="84"/>
      <c r="F2" s="84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/>
      <c r="V2" s="86"/>
      <c r="W2" s="86"/>
      <c r="X2" s="87"/>
      <c r="Y2" s="87" t="s">
        <v>9</v>
      </c>
    </row>
    <row r="3" spans="1:25" ht="15.95" customHeight="1" x14ac:dyDescent="0.15">
      <c r="A3" s="996" t="s">
        <v>32</v>
      </c>
      <c r="B3" s="1102"/>
      <c r="C3" s="997"/>
      <c r="D3" s="985" t="s">
        <v>33</v>
      </c>
      <c r="E3" s="986"/>
      <c r="F3" s="986"/>
      <c r="G3" s="986"/>
      <c r="H3" s="986"/>
      <c r="I3" s="986"/>
      <c r="J3" s="986"/>
      <c r="K3" s="986"/>
      <c r="L3" s="986"/>
      <c r="M3" s="986"/>
      <c r="N3" s="986"/>
      <c r="O3" s="986"/>
      <c r="P3" s="986"/>
      <c r="Q3" s="986"/>
      <c r="R3" s="986"/>
      <c r="S3" s="986"/>
      <c r="T3" s="986"/>
      <c r="U3" s="986"/>
      <c r="V3" s="986"/>
      <c r="W3" s="986"/>
      <c r="X3" s="986"/>
      <c r="Y3" s="979" t="s">
        <v>34</v>
      </c>
    </row>
    <row r="4" spans="1:25" ht="30" customHeight="1" x14ac:dyDescent="0.15">
      <c r="A4" s="1103"/>
      <c r="B4" s="912"/>
      <c r="C4" s="1104"/>
      <c r="D4" s="319" t="s">
        <v>361</v>
      </c>
      <c r="E4" s="319" t="s">
        <v>195</v>
      </c>
      <c r="F4" s="319" t="s">
        <v>196</v>
      </c>
      <c r="G4" s="319" t="s">
        <v>197</v>
      </c>
      <c r="H4" s="1174" t="s">
        <v>198</v>
      </c>
      <c r="I4" s="1175" t="s">
        <v>364</v>
      </c>
      <c r="J4" s="1176" t="s">
        <v>200</v>
      </c>
      <c r="K4" s="1176" t="s">
        <v>201</v>
      </c>
      <c r="L4" s="1176" t="s">
        <v>202</v>
      </c>
      <c r="M4" s="1176" t="s">
        <v>203</v>
      </c>
      <c r="N4" s="1176" t="s">
        <v>204</v>
      </c>
      <c r="O4" s="1176" t="s">
        <v>205</v>
      </c>
      <c r="P4" s="1176" t="s">
        <v>206</v>
      </c>
      <c r="Q4" s="1176" t="s">
        <v>207</v>
      </c>
      <c r="R4" s="1176" t="s">
        <v>208</v>
      </c>
      <c r="S4" s="1176" t="s">
        <v>209</v>
      </c>
      <c r="T4" s="1176" t="s">
        <v>210</v>
      </c>
      <c r="U4" s="1176" t="s">
        <v>211</v>
      </c>
      <c r="V4" s="1176" t="s">
        <v>212</v>
      </c>
      <c r="W4" s="1176" t="s">
        <v>362</v>
      </c>
      <c r="X4" s="1177" t="s">
        <v>363</v>
      </c>
      <c r="Y4" s="980"/>
    </row>
    <row r="5" spans="1:25" ht="15" customHeight="1" x14ac:dyDescent="0.15">
      <c r="A5" s="1105" t="s">
        <v>41</v>
      </c>
      <c r="B5" s="1106"/>
      <c r="C5" s="685" t="s">
        <v>36</v>
      </c>
      <c r="D5" s="686">
        <f>11386*10/12</f>
        <v>9488.3333333333339</v>
      </c>
      <c r="E5" s="687">
        <v>11253</v>
      </c>
      <c r="F5" s="687">
        <v>11121</v>
      </c>
      <c r="G5" s="687">
        <v>10992</v>
      </c>
      <c r="H5" s="688">
        <v>10992</v>
      </c>
      <c r="I5" s="686">
        <v>10992</v>
      </c>
      <c r="J5" s="809">
        <v>10992</v>
      </c>
      <c r="K5" s="687">
        <v>10992</v>
      </c>
      <c r="L5" s="687">
        <v>10992</v>
      </c>
      <c r="M5" s="687">
        <v>10992</v>
      </c>
      <c r="N5" s="687">
        <v>10992</v>
      </c>
      <c r="O5" s="687">
        <v>10992</v>
      </c>
      <c r="P5" s="687">
        <v>10992</v>
      </c>
      <c r="Q5" s="687">
        <v>10992</v>
      </c>
      <c r="R5" s="687">
        <v>10992</v>
      </c>
      <c r="S5" s="687">
        <v>10992</v>
      </c>
      <c r="T5" s="687">
        <v>10992</v>
      </c>
      <c r="U5" s="687">
        <v>10992</v>
      </c>
      <c r="V5" s="687">
        <v>10992</v>
      </c>
      <c r="W5" s="687">
        <v>10992</v>
      </c>
      <c r="X5" s="1178">
        <f>10992*2/12</f>
        <v>1832</v>
      </c>
      <c r="Y5" s="320"/>
    </row>
    <row r="6" spans="1:25" ht="15" customHeight="1" x14ac:dyDescent="0.15">
      <c r="A6" s="975" t="s">
        <v>141</v>
      </c>
      <c r="B6" s="313"/>
      <c r="C6" s="314" t="s">
        <v>37</v>
      </c>
      <c r="D6" s="225"/>
      <c r="E6" s="225"/>
      <c r="F6" s="225"/>
      <c r="G6" s="225"/>
      <c r="H6" s="661"/>
      <c r="I6" s="666"/>
      <c r="J6" s="810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661"/>
      <c r="X6" s="667"/>
      <c r="Y6" s="118"/>
    </row>
    <row r="7" spans="1:25" ht="15" customHeight="1" x14ac:dyDescent="0.15">
      <c r="A7" s="975"/>
      <c r="B7" s="313"/>
      <c r="C7" s="91" t="s">
        <v>38</v>
      </c>
      <c r="D7" s="231"/>
      <c r="E7" s="231"/>
      <c r="F7" s="231"/>
      <c r="G7" s="231"/>
      <c r="H7" s="662"/>
      <c r="I7" s="668"/>
      <c r="J7" s="81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662"/>
      <c r="X7" s="669"/>
      <c r="Y7" s="315"/>
    </row>
    <row r="8" spans="1:25" ht="15" customHeight="1" x14ac:dyDescent="0.15">
      <c r="A8" s="975"/>
      <c r="B8" s="316"/>
      <c r="C8" s="89" t="s">
        <v>39</v>
      </c>
      <c r="D8" s="228"/>
      <c r="E8" s="228"/>
      <c r="F8" s="228"/>
      <c r="G8" s="228"/>
      <c r="H8" s="663"/>
      <c r="I8" s="670"/>
      <c r="J8" s="179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663"/>
      <c r="X8" s="671"/>
      <c r="Y8" s="119"/>
    </row>
    <row r="9" spans="1:25" ht="15" customHeight="1" x14ac:dyDescent="0.15">
      <c r="A9" s="975"/>
      <c r="B9" s="317"/>
      <c r="C9" s="318" t="s">
        <v>37</v>
      </c>
      <c r="D9" s="226"/>
      <c r="E9" s="226"/>
      <c r="F9" s="226"/>
      <c r="G9" s="226"/>
      <c r="H9" s="664"/>
      <c r="I9" s="672"/>
      <c r="J9" s="812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664"/>
      <c r="X9" s="673"/>
      <c r="Y9" s="120"/>
    </row>
    <row r="10" spans="1:25" ht="15" customHeight="1" x14ac:dyDescent="0.15">
      <c r="A10" s="975"/>
      <c r="B10" s="313"/>
      <c r="C10" s="91" t="s">
        <v>38</v>
      </c>
      <c r="D10" s="231"/>
      <c r="E10" s="231"/>
      <c r="F10" s="231"/>
      <c r="G10" s="231"/>
      <c r="H10" s="662"/>
      <c r="I10" s="668"/>
      <c r="J10" s="81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662"/>
      <c r="X10" s="669"/>
      <c r="Y10" s="315"/>
    </row>
    <row r="11" spans="1:25" ht="15" customHeight="1" x14ac:dyDescent="0.15">
      <c r="A11" s="975"/>
      <c r="B11" s="316"/>
      <c r="C11" s="89" t="s">
        <v>39</v>
      </c>
      <c r="D11" s="228"/>
      <c r="E11" s="228"/>
      <c r="F11" s="228"/>
      <c r="G11" s="228"/>
      <c r="H11" s="663"/>
      <c r="I11" s="670"/>
      <c r="J11" s="179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663"/>
      <c r="X11" s="671"/>
      <c r="Y11" s="119"/>
    </row>
    <row r="12" spans="1:25" ht="15" customHeight="1" x14ac:dyDescent="0.15">
      <c r="A12" s="975"/>
      <c r="B12" s="317"/>
      <c r="C12" s="318" t="s">
        <v>37</v>
      </c>
      <c r="D12" s="226"/>
      <c r="E12" s="226"/>
      <c r="F12" s="226"/>
      <c r="G12" s="226"/>
      <c r="H12" s="664"/>
      <c r="I12" s="672"/>
      <c r="J12" s="812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664"/>
      <c r="X12" s="673"/>
      <c r="Y12" s="120"/>
    </row>
    <row r="13" spans="1:25" ht="15" customHeight="1" x14ac:dyDescent="0.15">
      <c r="A13" s="975"/>
      <c r="B13" s="313"/>
      <c r="C13" s="91" t="s">
        <v>38</v>
      </c>
      <c r="D13" s="231"/>
      <c r="E13" s="231"/>
      <c r="F13" s="231"/>
      <c r="G13" s="231"/>
      <c r="H13" s="662"/>
      <c r="I13" s="668"/>
      <c r="J13" s="81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662"/>
      <c r="X13" s="669"/>
      <c r="Y13" s="315"/>
    </row>
    <row r="14" spans="1:25" ht="15" customHeight="1" x14ac:dyDescent="0.15">
      <c r="A14" s="975"/>
      <c r="B14" s="316"/>
      <c r="C14" s="89" t="s">
        <v>39</v>
      </c>
      <c r="D14" s="228"/>
      <c r="E14" s="228"/>
      <c r="F14" s="228"/>
      <c r="G14" s="228"/>
      <c r="H14" s="663"/>
      <c r="I14" s="670"/>
      <c r="J14" s="179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663"/>
      <c r="X14" s="671"/>
      <c r="Y14" s="119"/>
    </row>
    <row r="15" spans="1:25" ht="15" customHeight="1" x14ac:dyDescent="0.15">
      <c r="A15" s="975"/>
      <c r="B15" s="317"/>
      <c r="C15" s="318" t="s">
        <v>37</v>
      </c>
      <c r="D15" s="226"/>
      <c r="E15" s="226"/>
      <c r="F15" s="226"/>
      <c r="G15" s="226"/>
      <c r="H15" s="664"/>
      <c r="I15" s="672"/>
      <c r="J15" s="812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664"/>
      <c r="X15" s="673"/>
      <c r="Y15" s="120"/>
    </row>
    <row r="16" spans="1:25" ht="15" customHeight="1" x14ac:dyDescent="0.15">
      <c r="A16" s="975"/>
      <c r="B16" s="313"/>
      <c r="C16" s="91" t="s">
        <v>38</v>
      </c>
      <c r="D16" s="231"/>
      <c r="E16" s="231"/>
      <c r="F16" s="231"/>
      <c r="G16" s="231"/>
      <c r="H16" s="662"/>
      <c r="I16" s="668"/>
      <c r="J16" s="81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662"/>
      <c r="X16" s="669"/>
      <c r="Y16" s="315"/>
    </row>
    <row r="17" spans="1:25" ht="15" customHeight="1" x14ac:dyDescent="0.15">
      <c r="A17" s="975"/>
      <c r="B17" s="316"/>
      <c r="C17" s="89" t="s">
        <v>39</v>
      </c>
      <c r="D17" s="228"/>
      <c r="E17" s="228"/>
      <c r="F17" s="228"/>
      <c r="G17" s="228"/>
      <c r="H17" s="663"/>
      <c r="I17" s="670"/>
      <c r="J17" s="179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663"/>
      <c r="X17" s="671"/>
      <c r="Y17" s="119"/>
    </row>
    <row r="18" spans="1:25" ht="15" customHeight="1" x14ac:dyDescent="0.15">
      <c r="A18" s="975"/>
      <c r="B18" s="317"/>
      <c r="C18" s="318" t="s">
        <v>37</v>
      </c>
      <c r="D18" s="226"/>
      <c r="E18" s="226"/>
      <c r="F18" s="226"/>
      <c r="G18" s="226"/>
      <c r="H18" s="664"/>
      <c r="I18" s="672"/>
      <c r="J18" s="812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664"/>
      <c r="X18" s="673"/>
      <c r="Y18" s="120"/>
    </row>
    <row r="19" spans="1:25" ht="15" customHeight="1" x14ac:dyDescent="0.15">
      <c r="A19" s="975"/>
      <c r="B19" s="313"/>
      <c r="C19" s="91" t="s">
        <v>38</v>
      </c>
      <c r="D19" s="231"/>
      <c r="E19" s="231"/>
      <c r="F19" s="231"/>
      <c r="G19" s="231"/>
      <c r="H19" s="662"/>
      <c r="I19" s="668"/>
      <c r="J19" s="81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662"/>
      <c r="X19" s="669"/>
      <c r="Y19" s="315"/>
    </row>
    <row r="20" spans="1:25" ht="15" customHeight="1" x14ac:dyDescent="0.15">
      <c r="A20" s="975"/>
      <c r="B20" s="316"/>
      <c r="C20" s="89" t="s">
        <v>39</v>
      </c>
      <c r="D20" s="228"/>
      <c r="E20" s="228"/>
      <c r="F20" s="228"/>
      <c r="G20" s="228"/>
      <c r="H20" s="663"/>
      <c r="I20" s="670"/>
      <c r="J20" s="179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663"/>
      <c r="X20" s="671"/>
      <c r="Y20" s="119"/>
    </row>
    <row r="21" spans="1:25" ht="15" customHeight="1" x14ac:dyDescent="0.15">
      <c r="A21" s="975"/>
      <c r="B21" s="317"/>
      <c r="C21" s="318" t="s">
        <v>37</v>
      </c>
      <c r="D21" s="226"/>
      <c r="E21" s="226"/>
      <c r="F21" s="226"/>
      <c r="G21" s="226"/>
      <c r="H21" s="664"/>
      <c r="I21" s="672"/>
      <c r="J21" s="812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664"/>
      <c r="X21" s="673"/>
      <c r="Y21" s="120"/>
    </row>
    <row r="22" spans="1:25" ht="15" customHeight="1" x14ac:dyDescent="0.15">
      <c r="A22" s="975"/>
      <c r="B22" s="313"/>
      <c r="C22" s="91" t="s">
        <v>38</v>
      </c>
      <c r="D22" s="231"/>
      <c r="E22" s="231"/>
      <c r="F22" s="231"/>
      <c r="G22" s="231"/>
      <c r="H22" s="662"/>
      <c r="I22" s="668"/>
      <c r="J22" s="81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662"/>
      <c r="X22" s="669"/>
      <c r="Y22" s="315"/>
    </row>
    <row r="23" spans="1:25" ht="15" customHeight="1" x14ac:dyDescent="0.15">
      <c r="A23" s="975"/>
      <c r="B23" s="316"/>
      <c r="C23" s="89" t="s">
        <v>39</v>
      </c>
      <c r="D23" s="228"/>
      <c r="E23" s="228"/>
      <c r="F23" s="228"/>
      <c r="G23" s="228"/>
      <c r="H23" s="663"/>
      <c r="I23" s="670"/>
      <c r="J23" s="179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663"/>
      <c r="X23" s="671"/>
      <c r="Y23" s="119"/>
    </row>
    <row r="24" spans="1:25" ht="15" customHeight="1" x14ac:dyDescent="0.15">
      <c r="A24" s="975"/>
      <c r="B24" s="317"/>
      <c r="C24" s="318" t="s">
        <v>37</v>
      </c>
      <c r="D24" s="226"/>
      <c r="E24" s="226"/>
      <c r="F24" s="226"/>
      <c r="G24" s="226"/>
      <c r="H24" s="664"/>
      <c r="I24" s="672"/>
      <c r="J24" s="812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664"/>
      <c r="X24" s="673"/>
      <c r="Y24" s="120"/>
    </row>
    <row r="25" spans="1:25" ht="15" customHeight="1" x14ac:dyDescent="0.15">
      <c r="A25" s="975"/>
      <c r="B25" s="313"/>
      <c r="C25" s="91" t="s">
        <v>38</v>
      </c>
      <c r="D25" s="231"/>
      <c r="E25" s="231"/>
      <c r="F25" s="231"/>
      <c r="G25" s="231"/>
      <c r="H25" s="662"/>
      <c r="I25" s="668"/>
      <c r="J25" s="81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662"/>
      <c r="X25" s="669"/>
      <c r="Y25" s="315"/>
    </row>
    <row r="26" spans="1:25" ht="15" customHeight="1" x14ac:dyDescent="0.15">
      <c r="A26" s="975"/>
      <c r="B26" s="316"/>
      <c r="C26" s="89" t="s">
        <v>39</v>
      </c>
      <c r="D26" s="228"/>
      <c r="E26" s="228"/>
      <c r="F26" s="228"/>
      <c r="G26" s="228"/>
      <c r="H26" s="663"/>
      <c r="I26" s="670"/>
      <c r="J26" s="179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663"/>
      <c r="X26" s="671"/>
      <c r="Y26" s="119"/>
    </row>
    <row r="27" spans="1:25" ht="15" customHeight="1" x14ac:dyDescent="0.15">
      <c r="A27" s="975"/>
      <c r="B27" s="317"/>
      <c r="C27" s="318" t="s">
        <v>37</v>
      </c>
      <c r="D27" s="226"/>
      <c r="E27" s="226"/>
      <c r="F27" s="226"/>
      <c r="G27" s="226"/>
      <c r="H27" s="664"/>
      <c r="I27" s="672"/>
      <c r="J27" s="812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664"/>
      <c r="X27" s="673"/>
      <c r="Y27" s="120"/>
    </row>
    <row r="28" spans="1:25" ht="15" customHeight="1" x14ac:dyDescent="0.15">
      <c r="A28" s="975"/>
      <c r="B28" s="313"/>
      <c r="C28" s="91" t="s">
        <v>38</v>
      </c>
      <c r="D28" s="231"/>
      <c r="E28" s="231"/>
      <c r="F28" s="231"/>
      <c r="G28" s="231"/>
      <c r="H28" s="662"/>
      <c r="I28" s="668"/>
      <c r="J28" s="81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662"/>
      <c r="X28" s="669"/>
      <c r="Y28" s="315"/>
    </row>
    <row r="29" spans="1:25" ht="15" customHeight="1" x14ac:dyDescent="0.15">
      <c r="A29" s="975"/>
      <c r="B29" s="316"/>
      <c r="C29" s="89" t="s">
        <v>39</v>
      </c>
      <c r="D29" s="228"/>
      <c r="E29" s="228"/>
      <c r="F29" s="228"/>
      <c r="G29" s="228"/>
      <c r="H29" s="663"/>
      <c r="I29" s="670"/>
      <c r="J29" s="179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663"/>
      <c r="X29" s="671"/>
      <c r="Y29" s="119"/>
    </row>
    <row r="30" spans="1:25" ht="15" customHeight="1" x14ac:dyDescent="0.15">
      <c r="A30" s="975"/>
      <c r="B30" s="317"/>
      <c r="C30" s="318" t="s">
        <v>37</v>
      </c>
      <c r="D30" s="226"/>
      <c r="E30" s="226"/>
      <c r="F30" s="226"/>
      <c r="G30" s="226"/>
      <c r="H30" s="664"/>
      <c r="I30" s="672"/>
      <c r="J30" s="812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664"/>
      <c r="X30" s="673"/>
      <c r="Y30" s="120"/>
    </row>
    <row r="31" spans="1:25" ht="15" customHeight="1" x14ac:dyDescent="0.15">
      <c r="A31" s="975"/>
      <c r="B31" s="313"/>
      <c r="C31" s="91" t="s">
        <v>38</v>
      </c>
      <c r="D31" s="231"/>
      <c r="E31" s="231"/>
      <c r="F31" s="231"/>
      <c r="G31" s="231"/>
      <c r="H31" s="662"/>
      <c r="I31" s="668"/>
      <c r="J31" s="81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662"/>
      <c r="X31" s="669"/>
      <c r="Y31" s="315"/>
    </row>
    <row r="32" spans="1:25" ht="15" customHeight="1" x14ac:dyDescent="0.15">
      <c r="A32" s="975"/>
      <c r="B32" s="316"/>
      <c r="C32" s="89" t="s">
        <v>39</v>
      </c>
      <c r="D32" s="228"/>
      <c r="E32" s="228"/>
      <c r="F32" s="228"/>
      <c r="G32" s="228"/>
      <c r="H32" s="663"/>
      <c r="I32" s="670"/>
      <c r="J32" s="179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663"/>
      <c r="X32" s="671"/>
      <c r="Y32" s="119"/>
    </row>
    <row r="33" spans="1:25" ht="15" customHeight="1" x14ac:dyDescent="0.15">
      <c r="A33" s="975"/>
      <c r="B33" s="317"/>
      <c r="C33" s="318" t="s">
        <v>37</v>
      </c>
      <c r="D33" s="226"/>
      <c r="E33" s="226"/>
      <c r="F33" s="226"/>
      <c r="G33" s="226"/>
      <c r="H33" s="664"/>
      <c r="I33" s="672"/>
      <c r="J33" s="812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664"/>
      <c r="X33" s="673"/>
      <c r="Y33" s="120"/>
    </row>
    <row r="34" spans="1:25" ht="15" customHeight="1" x14ac:dyDescent="0.15">
      <c r="A34" s="975"/>
      <c r="B34" s="313"/>
      <c r="C34" s="91" t="s">
        <v>38</v>
      </c>
      <c r="D34" s="231"/>
      <c r="E34" s="231"/>
      <c r="F34" s="231"/>
      <c r="G34" s="231"/>
      <c r="H34" s="662"/>
      <c r="I34" s="668"/>
      <c r="J34" s="81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662"/>
      <c r="X34" s="669"/>
      <c r="Y34" s="315"/>
    </row>
    <row r="35" spans="1:25" ht="15" customHeight="1" x14ac:dyDescent="0.15">
      <c r="A35" s="975"/>
      <c r="B35" s="316"/>
      <c r="C35" s="89" t="s">
        <v>39</v>
      </c>
      <c r="D35" s="228"/>
      <c r="E35" s="228"/>
      <c r="F35" s="228"/>
      <c r="G35" s="228"/>
      <c r="H35" s="663"/>
      <c r="I35" s="670"/>
      <c r="J35" s="179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663"/>
      <c r="X35" s="671"/>
      <c r="Y35" s="119"/>
    </row>
    <row r="36" spans="1:25" ht="15" customHeight="1" x14ac:dyDescent="0.15">
      <c r="A36" s="975"/>
      <c r="B36" s="317"/>
      <c r="C36" s="318" t="s">
        <v>37</v>
      </c>
      <c r="D36" s="226"/>
      <c r="E36" s="226"/>
      <c r="F36" s="226"/>
      <c r="G36" s="226"/>
      <c r="H36" s="664"/>
      <c r="I36" s="672"/>
      <c r="J36" s="812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664"/>
      <c r="X36" s="673"/>
      <c r="Y36" s="120"/>
    </row>
    <row r="37" spans="1:25" ht="15" customHeight="1" x14ac:dyDescent="0.15">
      <c r="A37" s="975"/>
      <c r="B37" s="313"/>
      <c r="C37" s="91" t="s">
        <v>38</v>
      </c>
      <c r="D37" s="231"/>
      <c r="E37" s="231"/>
      <c r="F37" s="231"/>
      <c r="G37" s="231"/>
      <c r="H37" s="662"/>
      <c r="I37" s="668"/>
      <c r="J37" s="81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662"/>
      <c r="X37" s="669"/>
      <c r="Y37" s="315"/>
    </row>
    <row r="38" spans="1:25" ht="15" customHeight="1" x14ac:dyDescent="0.15">
      <c r="A38" s="975"/>
      <c r="B38" s="316"/>
      <c r="C38" s="89" t="s">
        <v>39</v>
      </c>
      <c r="D38" s="228"/>
      <c r="E38" s="228"/>
      <c r="F38" s="228"/>
      <c r="G38" s="228"/>
      <c r="H38" s="663"/>
      <c r="I38" s="670"/>
      <c r="J38" s="179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663"/>
      <c r="X38" s="671"/>
      <c r="Y38" s="119"/>
    </row>
    <row r="39" spans="1:25" ht="15" customHeight="1" x14ac:dyDescent="0.15">
      <c r="A39" s="975"/>
      <c r="B39" s="317"/>
      <c r="C39" s="318" t="s">
        <v>37</v>
      </c>
      <c r="D39" s="226"/>
      <c r="E39" s="226"/>
      <c r="F39" s="226"/>
      <c r="G39" s="226"/>
      <c r="H39" s="664"/>
      <c r="I39" s="672"/>
      <c r="J39" s="812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664"/>
      <c r="X39" s="673"/>
      <c r="Y39" s="120"/>
    </row>
    <row r="40" spans="1:25" ht="15" customHeight="1" x14ac:dyDescent="0.15">
      <c r="A40" s="975"/>
      <c r="B40" s="313"/>
      <c r="C40" s="91" t="s">
        <v>38</v>
      </c>
      <c r="D40" s="231"/>
      <c r="E40" s="231"/>
      <c r="F40" s="231"/>
      <c r="G40" s="231"/>
      <c r="H40" s="662"/>
      <c r="I40" s="668"/>
      <c r="J40" s="81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662"/>
      <c r="X40" s="669"/>
      <c r="Y40" s="315"/>
    </row>
    <row r="41" spans="1:25" ht="15" customHeight="1" x14ac:dyDescent="0.15">
      <c r="A41" s="975"/>
      <c r="B41" s="316"/>
      <c r="C41" s="89" t="s">
        <v>39</v>
      </c>
      <c r="D41" s="228"/>
      <c r="E41" s="228"/>
      <c r="F41" s="228"/>
      <c r="G41" s="228"/>
      <c r="H41" s="663"/>
      <c r="I41" s="670"/>
      <c r="J41" s="179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663"/>
      <c r="X41" s="671"/>
      <c r="Y41" s="119"/>
    </row>
    <row r="42" spans="1:25" ht="15" customHeight="1" x14ac:dyDescent="0.15">
      <c r="A42" s="975"/>
      <c r="B42" s="317"/>
      <c r="C42" s="318" t="s">
        <v>37</v>
      </c>
      <c r="D42" s="226"/>
      <c r="E42" s="226"/>
      <c r="F42" s="226"/>
      <c r="G42" s="226"/>
      <c r="H42" s="664"/>
      <c r="I42" s="672"/>
      <c r="J42" s="812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664"/>
      <c r="X42" s="673"/>
      <c r="Y42" s="120"/>
    </row>
    <row r="43" spans="1:25" ht="15" customHeight="1" x14ac:dyDescent="0.15">
      <c r="A43" s="975"/>
      <c r="B43" s="313"/>
      <c r="C43" s="91" t="s">
        <v>38</v>
      </c>
      <c r="D43" s="231"/>
      <c r="E43" s="231"/>
      <c r="F43" s="231"/>
      <c r="G43" s="231"/>
      <c r="H43" s="662"/>
      <c r="I43" s="668"/>
      <c r="J43" s="81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662"/>
      <c r="X43" s="669"/>
      <c r="Y43" s="315"/>
    </row>
    <row r="44" spans="1:25" ht="15" customHeight="1" x14ac:dyDescent="0.15">
      <c r="A44" s="975"/>
      <c r="B44" s="316"/>
      <c r="C44" s="89" t="s">
        <v>39</v>
      </c>
      <c r="D44" s="228"/>
      <c r="E44" s="228"/>
      <c r="F44" s="228"/>
      <c r="G44" s="228"/>
      <c r="H44" s="663"/>
      <c r="I44" s="670"/>
      <c r="J44" s="179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663"/>
      <c r="X44" s="671"/>
      <c r="Y44" s="119"/>
    </row>
    <row r="45" spans="1:25" ht="15" customHeight="1" x14ac:dyDescent="0.15">
      <c r="A45" s="975"/>
      <c r="B45" s="317"/>
      <c r="C45" s="318" t="s">
        <v>37</v>
      </c>
      <c r="D45" s="226"/>
      <c r="E45" s="226"/>
      <c r="F45" s="226"/>
      <c r="G45" s="226"/>
      <c r="H45" s="664"/>
      <c r="I45" s="672"/>
      <c r="J45" s="812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664"/>
      <c r="X45" s="673"/>
      <c r="Y45" s="120"/>
    </row>
    <row r="46" spans="1:25" ht="15" customHeight="1" x14ac:dyDescent="0.15">
      <c r="A46" s="975"/>
      <c r="B46" s="313"/>
      <c r="C46" s="91" t="s">
        <v>38</v>
      </c>
      <c r="D46" s="231"/>
      <c r="E46" s="231"/>
      <c r="F46" s="231"/>
      <c r="G46" s="231"/>
      <c r="H46" s="662"/>
      <c r="I46" s="668"/>
      <c r="J46" s="81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662"/>
      <c r="X46" s="669"/>
      <c r="Y46" s="315"/>
    </row>
    <row r="47" spans="1:25" ht="15" customHeight="1" x14ac:dyDescent="0.15">
      <c r="A47" s="975"/>
      <c r="B47" s="316"/>
      <c r="C47" s="89" t="s">
        <v>39</v>
      </c>
      <c r="D47" s="228"/>
      <c r="E47" s="228"/>
      <c r="F47" s="228"/>
      <c r="G47" s="228"/>
      <c r="H47" s="663"/>
      <c r="I47" s="670"/>
      <c r="J47" s="179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663"/>
      <c r="X47" s="671"/>
      <c r="Y47" s="119"/>
    </row>
    <row r="48" spans="1:25" ht="15" customHeight="1" x14ac:dyDescent="0.15">
      <c r="A48" s="975"/>
      <c r="B48" s="317"/>
      <c r="C48" s="318" t="s">
        <v>37</v>
      </c>
      <c r="D48" s="226"/>
      <c r="E48" s="226"/>
      <c r="F48" s="226"/>
      <c r="G48" s="226"/>
      <c r="H48" s="664"/>
      <c r="I48" s="672"/>
      <c r="J48" s="812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664"/>
      <c r="X48" s="673"/>
      <c r="Y48" s="120"/>
    </row>
    <row r="49" spans="1:25" ht="15" customHeight="1" x14ac:dyDescent="0.15">
      <c r="A49" s="975"/>
      <c r="B49" s="313"/>
      <c r="C49" s="91" t="s">
        <v>38</v>
      </c>
      <c r="D49" s="231"/>
      <c r="E49" s="231"/>
      <c r="F49" s="231"/>
      <c r="G49" s="231"/>
      <c r="H49" s="662"/>
      <c r="I49" s="668"/>
      <c r="J49" s="81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662"/>
      <c r="X49" s="669"/>
      <c r="Y49" s="315"/>
    </row>
    <row r="50" spans="1:25" ht="15" customHeight="1" x14ac:dyDescent="0.15">
      <c r="A50" s="975"/>
      <c r="B50" s="316"/>
      <c r="C50" s="89" t="s">
        <v>39</v>
      </c>
      <c r="D50" s="228"/>
      <c r="E50" s="228"/>
      <c r="F50" s="228"/>
      <c r="G50" s="228"/>
      <c r="H50" s="663"/>
      <c r="I50" s="670"/>
      <c r="J50" s="179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663"/>
      <c r="X50" s="671"/>
      <c r="Y50" s="119"/>
    </row>
    <row r="51" spans="1:25" ht="15" customHeight="1" x14ac:dyDescent="0.15">
      <c r="A51" s="976"/>
      <c r="B51" s="933" t="s">
        <v>43</v>
      </c>
      <c r="C51" s="1003"/>
      <c r="D51" s="122"/>
      <c r="E51" s="122"/>
      <c r="F51" s="122"/>
      <c r="G51" s="122"/>
      <c r="H51" s="665"/>
      <c r="I51" s="674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665"/>
      <c r="X51" s="675"/>
      <c r="Y51" s="119"/>
    </row>
    <row r="52" spans="1:25" s="65" customFormat="1" ht="14.25" x14ac:dyDescent="0.15">
      <c r="A52" s="1162" t="s">
        <v>384</v>
      </c>
      <c r="B52" s="828"/>
      <c r="C52" s="828"/>
      <c r="D52" s="519"/>
      <c r="E52" s="519"/>
      <c r="F52" s="519"/>
      <c r="G52" s="519"/>
      <c r="H52" s="519"/>
      <c r="I52" s="519"/>
      <c r="J52" s="519"/>
      <c r="K52" s="519"/>
      <c r="L52" s="519"/>
      <c r="M52" s="519"/>
      <c r="N52" s="519"/>
      <c r="O52" s="519"/>
      <c r="P52" s="519"/>
      <c r="Q52" s="519"/>
      <c r="R52" s="519"/>
      <c r="S52" s="519"/>
      <c r="T52" s="519"/>
      <c r="U52" s="519"/>
      <c r="V52" s="519"/>
      <c r="W52" s="519"/>
      <c r="X52" s="519"/>
      <c r="Y52" s="519"/>
    </row>
    <row r="53" spans="1:25" ht="135.75" customHeight="1" x14ac:dyDescent="0.15">
      <c r="B53" s="932" t="s">
        <v>312</v>
      </c>
      <c r="C53" s="932"/>
      <c r="D53" s="932"/>
      <c r="E53" s="932"/>
      <c r="F53" s="932"/>
      <c r="G53" s="932"/>
      <c r="H53" s="932"/>
      <c r="I53" s="932"/>
      <c r="J53" s="932"/>
      <c r="K53" s="932"/>
      <c r="L53" s="932"/>
      <c r="M53" s="932"/>
      <c r="N53" s="932"/>
      <c r="O53" s="932"/>
      <c r="P53" s="932"/>
      <c r="Q53" s="932"/>
      <c r="R53" s="932"/>
      <c r="S53" s="932"/>
      <c r="T53" s="932"/>
      <c r="U53" s="932"/>
      <c r="V53" s="932"/>
      <c r="W53" s="932"/>
      <c r="X53" s="932"/>
      <c r="Y53" s="932"/>
    </row>
    <row r="54" spans="1:25" ht="20.25" customHeight="1" x14ac:dyDescent="0.15">
      <c r="B54" s="79"/>
    </row>
    <row r="55" spans="1:25" ht="20.25" customHeight="1" x14ac:dyDescent="0.15"/>
    <row r="56" spans="1:25" ht="20.25" customHeight="1" x14ac:dyDescent="0.15"/>
    <row r="57" spans="1:25" ht="20.25" customHeight="1" x14ac:dyDescent="0.15"/>
    <row r="58" spans="1:25" ht="20.25" customHeight="1" x14ac:dyDescent="0.15"/>
  </sheetData>
  <sheetProtection insertRows="0"/>
  <protectedRanges>
    <protectedRange sqref="B55:B58 C54:IW58" name="範囲3"/>
    <protectedRange sqref="B6:X50" name="範囲1"/>
  </protectedRanges>
  <mergeCells count="8">
    <mergeCell ref="B53:Y53"/>
    <mergeCell ref="B1:Y1"/>
    <mergeCell ref="D3:X3"/>
    <mergeCell ref="Y3:Y4"/>
    <mergeCell ref="B51:C51"/>
    <mergeCell ref="A3:C4"/>
    <mergeCell ref="A5:B5"/>
    <mergeCell ref="A6:A51"/>
  </mergeCells>
  <phoneticPr fontId="2"/>
  <printOptions horizontalCentered="1"/>
  <pageMargins left="0.59055118110236227" right="0.59055118110236227" top="0.98425196850393704" bottom="0.19685039370078741" header="0.31496062992125984" footer="0.51181102362204722"/>
  <pageSetup paperSize="8" scale="81" orientation="landscape" r:id="rId1"/>
  <headerFooter alignWithMargins="0">
    <oddHeader>&amp;R(&amp;A)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64"/>
  <sheetViews>
    <sheetView showGridLines="0" view="pageBreakPreview" zoomScale="55" zoomScaleNormal="85" zoomScaleSheetLayoutView="55" workbookViewId="0">
      <pane ySplit="4" topLeftCell="A5" activePane="bottomLeft" state="frozen"/>
      <selection activeCell="S15" sqref="S15"/>
      <selection pane="bottomLeft" activeCell="A55" sqref="A55"/>
    </sheetView>
  </sheetViews>
  <sheetFormatPr defaultColWidth="9" defaultRowHeight="30" customHeight="1" x14ac:dyDescent="0.15"/>
  <cols>
    <col min="1" max="1" width="4.875" style="78" customWidth="1"/>
    <col min="2" max="2" width="19.625" style="80" customWidth="1"/>
    <col min="3" max="3" width="7" style="80" customWidth="1"/>
    <col min="4" max="6" width="10.625" style="81" customWidth="1"/>
    <col min="7" max="25" width="10.625" style="78" customWidth="1"/>
    <col min="26" max="26" width="9.625" style="78" customWidth="1"/>
    <col min="27" max="27" width="12.625" style="78" customWidth="1"/>
    <col min="28" max="16384" width="9" style="78"/>
  </cols>
  <sheetData>
    <row r="1" spans="1:25" s="74" customFormat="1" ht="42" customHeight="1" x14ac:dyDescent="0.15">
      <c r="A1" s="988" t="s">
        <v>142</v>
      </c>
      <c r="B1" s="988"/>
      <c r="C1" s="988"/>
      <c r="D1" s="988"/>
      <c r="E1" s="988"/>
      <c r="F1" s="988"/>
      <c r="G1" s="988"/>
      <c r="H1" s="988"/>
      <c r="I1" s="988"/>
      <c r="J1" s="988"/>
      <c r="K1" s="988"/>
      <c r="L1" s="988"/>
      <c r="M1" s="988"/>
      <c r="N1" s="988"/>
      <c r="O1" s="988"/>
      <c r="P1" s="988"/>
      <c r="Q1" s="988"/>
      <c r="R1" s="988"/>
      <c r="S1" s="988"/>
      <c r="T1" s="988"/>
      <c r="U1" s="988"/>
      <c r="V1" s="988"/>
      <c r="W1" s="988"/>
      <c r="X1" s="988"/>
      <c r="Y1" s="988"/>
    </row>
    <row r="2" spans="1:25" s="74" customFormat="1" ht="17.25" customHeight="1" x14ac:dyDescent="0.15">
      <c r="B2" s="75"/>
      <c r="C2" s="76"/>
      <c r="D2" s="77"/>
      <c r="E2" s="77"/>
      <c r="F2" s="77"/>
      <c r="X2" s="1113" t="s">
        <v>9</v>
      </c>
      <c r="Y2" s="1113"/>
    </row>
    <row r="3" spans="1:25" ht="15.95" customHeight="1" x14ac:dyDescent="0.15">
      <c r="A3" s="996" t="s">
        <v>32</v>
      </c>
      <c r="B3" s="1102"/>
      <c r="C3" s="997"/>
      <c r="D3" s="985" t="s">
        <v>33</v>
      </c>
      <c r="E3" s="986"/>
      <c r="F3" s="986"/>
      <c r="G3" s="986"/>
      <c r="H3" s="986"/>
      <c r="I3" s="986"/>
      <c r="J3" s="986"/>
      <c r="K3" s="986"/>
      <c r="L3" s="986"/>
      <c r="M3" s="986"/>
      <c r="N3" s="986"/>
      <c r="O3" s="986"/>
      <c r="P3" s="986"/>
      <c r="Q3" s="986"/>
      <c r="R3" s="986"/>
      <c r="S3" s="986"/>
      <c r="T3" s="986"/>
      <c r="U3" s="986"/>
      <c r="V3" s="986"/>
      <c r="W3" s="986"/>
      <c r="X3" s="986"/>
      <c r="Y3" s="979" t="s">
        <v>34</v>
      </c>
    </row>
    <row r="4" spans="1:25" ht="30" customHeight="1" x14ac:dyDescent="0.15">
      <c r="A4" s="1103"/>
      <c r="B4" s="912"/>
      <c r="C4" s="1104"/>
      <c r="D4" s="319" t="s">
        <v>361</v>
      </c>
      <c r="E4" s="319" t="s">
        <v>195</v>
      </c>
      <c r="F4" s="319" t="s">
        <v>196</v>
      </c>
      <c r="G4" s="319" t="s">
        <v>197</v>
      </c>
      <c r="H4" s="1174" t="s">
        <v>198</v>
      </c>
      <c r="I4" s="1175" t="s">
        <v>199</v>
      </c>
      <c r="J4" s="1176" t="s">
        <v>200</v>
      </c>
      <c r="K4" s="1176" t="s">
        <v>201</v>
      </c>
      <c r="L4" s="1176" t="s">
        <v>202</v>
      </c>
      <c r="M4" s="1176" t="s">
        <v>203</v>
      </c>
      <c r="N4" s="1176" t="s">
        <v>204</v>
      </c>
      <c r="O4" s="1176" t="s">
        <v>205</v>
      </c>
      <c r="P4" s="1176" t="s">
        <v>206</v>
      </c>
      <c r="Q4" s="1176" t="s">
        <v>207</v>
      </c>
      <c r="R4" s="1176" t="s">
        <v>208</v>
      </c>
      <c r="S4" s="1176" t="s">
        <v>209</v>
      </c>
      <c r="T4" s="1176" t="s">
        <v>210</v>
      </c>
      <c r="U4" s="1176" t="s">
        <v>211</v>
      </c>
      <c r="V4" s="1176" t="s">
        <v>212</v>
      </c>
      <c r="W4" s="1176" t="s">
        <v>362</v>
      </c>
      <c r="X4" s="1177" t="s">
        <v>363</v>
      </c>
      <c r="Y4" s="980"/>
    </row>
    <row r="5" spans="1:25" ht="18" customHeight="1" x14ac:dyDescent="0.15">
      <c r="A5" s="977" t="s">
        <v>231</v>
      </c>
      <c r="B5" s="680" t="s">
        <v>35</v>
      </c>
      <c r="C5" s="557" t="s">
        <v>36</v>
      </c>
      <c r="D5" s="683">
        <f>11386*10/12</f>
        <v>9488.3333333333339</v>
      </c>
      <c r="E5" s="683">
        <v>11253</v>
      </c>
      <c r="F5" s="683">
        <v>11121</v>
      </c>
      <c r="G5" s="689">
        <v>10992</v>
      </c>
      <c r="H5" s="814">
        <v>10992</v>
      </c>
      <c r="I5" s="690">
        <v>10992</v>
      </c>
      <c r="J5" s="683">
        <v>10992</v>
      </c>
      <c r="K5" s="683">
        <v>10992</v>
      </c>
      <c r="L5" s="683">
        <v>10992</v>
      </c>
      <c r="M5" s="683">
        <v>10992</v>
      </c>
      <c r="N5" s="683">
        <v>10992</v>
      </c>
      <c r="O5" s="683">
        <v>10992</v>
      </c>
      <c r="P5" s="683">
        <v>10992</v>
      </c>
      <c r="Q5" s="683">
        <v>10992</v>
      </c>
      <c r="R5" s="683">
        <v>10992</v>
      </c>
      <c r="S5" s="683">
        <v>10992</v>
      </c>
      <c r="T5" s="683">
        <v>10992</v>
      </c>
      <c r="U5" s="683">
        <v>10992</v>
      </c>
      <c r="V5" s="683">
        <v>10992</v>
      </c>
      <c r="W5" s="683">
        <v>10992</v>
      </c>
      <c r="X5" s="1179">
        <f>10992*2/12</f>
        <v>1832</v>
      </c>
      <c r="Y5" s="1180">
        <f>SUM(D5:X5)</f>
        <v>220558.33333333334</v>
      </c>
    </row>
    <row r="6" spans="1:25" ht="17.100000000000001" customHeight="1" x14ac:dyDescent="0.15">
      <c r="A6" s="975"/>
      <c r="B6" s="1111"/>
      <c r="C6" s="266" t="s">
        <v>37</v>
      </c>
      <c r="D6" s="256"/>
      <c r="E6" s="256"/>
      <c r="F6" s="256"/>
      <c r="G6" s="256"/>
      <c r="H6" s="642"/>
      <c r="I6" s="648"/>
      <c r="J6" s="218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649"/>
      <c r="Y6" s="241"/>
    </row>
    <row r="7" spans="1:25" ht="17.100000000000001" customHeight="1" x14ac:dyDescent="0.15">
      <c r="A7" s="975"/>
      <c r="B7" s="1111"/>
      <c r="C7" s="326" t="s">
        <v>38</v>
      </c>
      <c r="D7" s="259"/>
      <c r="E7" s="259"/>
      <c r="F7" s="259"/>
      <c r="G7" s="259"/>
      <c r="H7" s="503"/>
      <c r="I7" s="650"/>
      <c r="J7" s="502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651"/>
      <c r="Y7" s="327"/>
    </row>
    <row r="8" spans="1:25" ht="17.100000000000001" customHeight="1" x14ac:dyDescent="0.15">
      <c r="A8" s="975"/>
      <c r="B8" s="1112"/>
      <c r="C8" s="265" t="s">
        <v>39</v>
      </c>
      <c r="D8" s="255"/>
      <c r="E8" s="255"/>
      <c r="F8" s="255"/>
      <c r="G8" s="255"/>
      <c r="H8" s="643"/>
      <c r="I8" s="652"/>
      <c r="J8" s="813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653"/>
      <c r="Y8" s="223"/>
    </row>
    <row r="9" spans="1:25" ht="17.100000000000001" customHeight="1" x14ac:dyDescent="0.15">
      <c r="A9" s="975"/>
      <c r="B9" s="1110"/>
      <c r="C9" s="264" t="s">
        <v>37</v>
      </c>
      <c r="D9" s="233"/>
      <c r="E9" s="233"/>
      <c r="F9" s="233"/>
      <c r="G9" s="233"/>
      <c r="H9" s="644"/>
      <c r="I9" s="654"/>
      <c r="J9" s="232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655"/>
      <c r="Y9" s="219"/>
    </row>
    <row r="10" spans="1:25" ht="17.100000000000001" customHeight="1" x14ac:dyDescent="0.15">
      <c r="A10" s="975"/>
      <c r="B10" s="1111"/>
      <c r="C10" s="326" t="s">
        <v>38</v>
      </c>
      <c r="D10" s="259"/>
      <c r="E10" s="259"/>
      <c r="F10" s="259"/>
      <c r="G10" s="259"/>
      <c r="H10" s="503"/>
      <c r="I10" s="650"/>
      <c r="J10" s="502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651"/>
      <c r="Y10" s="327"/>
    </row>
    <row r="11" spans="1:25" ht="17.100000000000001" customHeight="1" x14ac:dyDescent="0.15">
      <c r="A11" s="975"/>
      <c r="B11" s="1112"/>
      <c r="C11" s="265" t="s">
        <v>39</v>
      </c>
      <c r="D11" s="255"/>
      <c r="E11" s="255"/>
      <c r="F11" s="255"/>
      <c r="G11" s="255"/>
      <c r="H11" s="643"/>
      <c r="I11" s="652"/>
      <c r="J11" s="813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653"/>
      <c r="Y11" s="223"/>
    </row>
    <row r="12" spans="1:25" ht="17.100000000000001" customHeight="1" x14ac:dyDescent="0.15">
      <c r="A12" s="975"/>
      <c r="B12" s="1110"/>
      <c r="C12" s="264" t="s">
        <v>37</v>
      </c>
      <c r="D12" s="233"/>
      <c r="E12" s="233"/>
      <c r="F12" s="233"/>
      <c r="G12" s="233"/>
      <c r="H12" s="644"/>
      <c r="I12" s="654"/>
      <c r="J12" s="232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655"/>
      <c r="Y12" s="219"/>
    </row>
    <row r="13" spans="1:25" ht="17.100000000000001" customHeight="1" x14ac:dyDescent="0.15">
      <c r="A13" s="975"/>
      <c r="B13" s="1111"/>
      <c r="C13" s="326" t="s">
        <v>38</v>
      </c>
      <c r="D13" s="259"/>
      <c r="E13" s="259"/>
      <c r="F13" s="259"/>
      <c r="G13" s="259"/>
      <c r="H13" s="503"/>
      <c r="I13" s="650"/>
      <c r="J13" s="502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651"/>
      <c r="Y13" s="327"/>
    </row>
    <row r="14" spans="1:25" ht="17.100000000000001" customHeight="1" x14ac:dyDescent="0.15">
      <c r="A14" s="975"/>
      <c r="B14" s="1112"/>
      <c r="C14" s="265" t="s">
        <v>39</v>
      </c>
      <c r="D14" s="255"/>
      <c r="E14" s="255"/>
      <c r="F14" s="255"/>
      <c r="G14" s="255"/>
      <c r="H14" s="643"/>
      <c r="I14" s="652"/>
      <c r="J14" s="813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653"/>
      <c r="Y14" s="223"/>
    </row>
    <row r="15" spans="1:25" ht="17.100000000000001" customHeight="1" x14ac:dyDescent="0.15">
      <c r="A15" s="975"/>
      <c r="B15" s="1110"/>
      <c r="C15" s="264" t="s">
        <v>37</v>
      </c>
      <c r="D15" s="233"/>
      <c r="E15" s="233"/>
      <c r="F15" s="233"/>
      <c r="G15" s="233"/>
      <c r="H15" s="644"/>
      <c r="I15" s="654"/>
      <c r="J15" s="232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655"/>
      <c r="Y15" s="219"/>
    </row>
    <row r="16" spans="1:25" ht="17.100000000000001" customHeight="1" x14ac:dyDescent="0.15">
      <c r="A16" s="975"/>
      <c r="B16" s="1111"/>
      <c r="C16" s="326" t="s">
        <v>38</v>
      </c>
      <c r="D16" s="259"/>
      <c r="E16" s="259"/>
      <c r="F16" s="259"/>
      <c r="G16" s="259"/>
      <c r="H16" s="503"/>
      <c r="I16" s="650"/>
      <c r="J16" s="502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651"/>
      <c r="Y16" s="327"/>
    </row>
    <row r="17" spans="1:25" ht="17.100000000000001" customHeight="1" x14ac:dyDescent="0.15">
      <c r="A17" s="975"/>
      <c r="B17" s="1112"/>
      <c r="C17" s="265" t="s">
        <v>39</v>
      </c>
      <c r="D17" s="255"/>
      <c r="E17" s="255"/>
      <c r="F17" s="255"/>
      <c r="G17" s="255"/>
      <c r="H17" s="643"/>
      <c r="I17" s="652"/>
      <c r="J17" s="813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653"/>
      <c r="Y17" s="223"/>
    </row>
    <row r="18" spans="1:25" ht="17.100000000000001" customHeight="1" x14ac:dyDescent="0.15">
      <c r="A18" s="975"/>
      <c r="B18" s="1110"/>
      <c r="C18" s="264" t="s">
        <v>37</v>
      </c>
      <c r="D18" s="233"/>
      <c r="E18" s="233"/>
      <c r="F18" s="233"/>
      <c r="G18" s="233"/>
      <c r="H18" s="644"/>
      <c r="I18" s="654"/>
      <c r="J18" s="232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655"/>
      <c r="Y18" s="219"/>
    </row>
    <row r="19" spans="1:25" ht="17.100000000000001" customHeight="1" x14ac:dyDescent="0.15">
      <c r="A19" s="975"/>
      <c r="B19" s="1111"/>
      <c r="C19" s="326" t="s">
        <v>38</v>
      </c>
      <c r="D19" s="259"/>
      <c r="E19" s="259"/>
      <c r="F19" s="259"/>
      <c r="G19" s="259"/>
      <c r="H19" s="503"/>
      <c r="I19" s="650"/>
      <c r="J19" s="502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651"/>
      <c r="Y19" s="327"/>
    </row>
    <row r="20" spans="1:25" ht="17.100000000000001" customHeight="1" x14ac:dyDescent="0.15">
      <c r="A20" s="975"/>
      <c r="B20" s="1112"/>
      <c r="C20" s="265" t="s">
        <v>39</v>
      </c>
      <c r="D20" s="255"/>
      <c r="E20" s="255"/>
      <c r="F20" s="255"/>
      <c r="G20" s="255"/>
      <c r="H20" s="643"/>
      <c r="I20" s="652"/>
      <c r="J20" s="813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653"/>
      <c r="Y20" s="223"/>
    </row>
    <row r="21" spans="1:25" ht="17.100000000000001" customHeight="1" x14ac:dyDescent="0.15">
      <c r="A21" s="975"/>
      <c r="B21" s="1110"/>
      <c r="C21" s="264" t="s">
        <v>37</v>
      </c>
      <c r="D21" s="233"/>
      <c r="E21" s="233"/>
      <c r="F21" s="233"/>
      <c r="G21" s="233"/>
      <c r="H21" s="644"/>
      <c r="I21" s="654"/>
      <c r="J21" s="232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655"/>
      <c r="Y21" s="219"/>
    </row>
    <row r="22" spans="1:25" ht="17.100000000000001" customHeight="1" x14ac:dyDescent="0.15">
      <c r="A22" s="975"/>
      <c r="B22" s="1111"/>
      <c r="C22" s="326" t="s">
        <v>38</v>
      </c>
      <c r="D22" s="259"/>
      <c r="E22" s="259"/>
      <c r="F22" s="259"/>
      <c r="G22" s="259"/>
      <c r="H22" s="503"/>
      <c r="I22" s="650"/>
      <c r="J22" s="502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651"/>
      <c r="Y22" s="327"/>
    </row>
    <row r="23" spans="1:25" ht="17.100000000000001" customHeight="1" x14ac:dyDescent="0.15">
      <c r="A23" s="975"/>
      <c r="B23" s="1112"/>
      <c r="C23" s="265" t="s">
        <v>39</v>
      </c>
      <c r="D23" s="255"/>
      <c r="E23" s="255"/>
      <c r="F23" s="255"/>
      <c r="G23" s="255"/>
      <c r="H23" s="643"/>
      <c r="I23" s="652"/>
      <c r="J23" s="813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653"/>
      <c r="Y23" s="223"/>
    </row>
    <row r="24" spans="1:25" ht="17.100000000000001" customHeight="1" x14ac:dyDescent="0.15">
      <c r="A24" s="975"/>
      <c r="B24" s="1110"/>
      <c r="C24" s="264" t="s">
        <v>37</v>
      </c>
      <c r="D24" s="233"/>
      <c r="E24" s="233"/>
      <c r="F24" s="233"/>
      <c r="G24" s="233"/>
      <c r="H24" s="644"/>
      <c r="I24" s="654"/>
      <c r="J24" s="232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655"/>
      <c r="Y24" s="219"/>
    </row>
    <row r="25" spans="1:25" ht="17.100000000000001" customHeight="1" x14ac:dyDescent="0.15">
      <c r="A25" s="975"/>
      <c r="B25" s="1111"/>
      <c r="C25" s="326" t="s">
        <v>38</v>
      </c>
      <c r="D25" s="259"/>
      <c r="E25" s="259"/>
      <c r="F25" s="259"/>
      <c r="G25" s="259"/>
      <c r="H25" s="503"/>
      <c r="I25" s="650"/>
      <c r="J25" s="502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651"/>
      <c r="Y25" s="327"/>
    </row>
    <row r="26" spans="1:25" ht="17.100000000000001" customHeight="1" x14ac:dyDescent="0.15">
      <c r="A26" s="975"/>
      <c r="B26" s="1112"/>
      <c r="C26" s="265" t="s">
        <v>39</v>
      </c>
      <c r="D26" s="255"/>
      <c r="E26" s="255"/>
      <c r="F26" s="255"/>
      <c r="G26" s="255"/>
      <c r="H26" s="643"/>
      <c r="I26" s="652"/>
      <c r="J26" s="813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653"/>
      <c r="Y26" s="223"/>
    </row>
    <row r="27" spans="1:25" ht="17.100000000000001" customHeight="1" x14ac:dyDescent="0.15">
      <c r="A27" s="975"/>
      <c r="B27" s="1110"/>
      <c r="C27" s="264" t="s">
        <v>37</v>
      </c>
      <c r="D27" s="233"/>
      <c r="E27" s="233"/>
      <c r="F27" s="233"/>
      <c r="G27" s="233"/>
      <c r="H27" s="644"/>
      <c r="I27" s="654"/>
      <c r="J27" s="232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655"/>
      <c r="Y27" s="219"/>
    </row>
    <row r="28" spans="1:25" ht="17.100000000000001" customHeight="1" x14ac:dyDescent="0.15">
      <c r="A28" s="975"/>
      <c r="B28" s="1111"/>
      <c r="C28" s="326" t="s">
        <v>38</v>
      </c>
      <c r="D28" s="259"/>
      <c r="E28" s="259"/>
      <c r="F28" s="259"/>
      <c r="G28" s="259"/>
      <c r="H28" s="503"/>
      <c r="I28" s="650"/>
      <c r="J28" s="502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651"/>
      <c r="Y28" s="327"/>
    </row>
    <row r="29" spans="1:25" ht="17.100000000000001" customHeight="1" x14ac:dyDescent="0.15">
      <c r="A29" s="975"/>
      <c r="B29" s="1112"/>
      <c r="C29" s="265" t="s">
        <v>39</v>
      </c>
      <c r="D29" s="255"/>
      <c r="E29" s="255"/>
      <c r="F29" s="255"/>
      <c r="G29" s="255"/>
      <c r="H29" s="643"/>
      <c r="I29" s="652"/>
      <c r="J29" s="813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653"/>
      <c r="Y29" s="223"/>
    </row>
    <row r="30" spans="1:25" ht="17.100000000000001" customHeight="1" x14ac:dyDescent="0.15">
      <c r="A30" s="976"/>
      <c r="B30" s="530" t="s">
        <v>4</v>
      </c>
      <c r="C30" s="531" t="s">
        <v>76</v>
      </c>
      <c r="D30" s="139"/>
      <c r="E30" s="139"/>
      <c r="F30" s="139"/>
      <c r="G30" s="139"/>
      <c r="H30" s="645"/>
      <c r="I30" s="656"/>
      <c r="J30" s="263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657"/>
      <c r="Y30" s="224"/>
    </row>
    <row r="31" spans="1:25" ht="17.100000000000001" customHeight="1" x14ac:dyDescent="0.15">
      <c r="A31" s="1107" t="s">
        <v>191</v>
      </c>
      <c r="B31" s="691" t="s">
        <v>35</v>
      </c>
      <c r="C31" s="679" t="s">
        <v>36</v>
      </c>
      <c r="D31" s="686">
        <f>D5</f>
        <v>9488.3333333333339</v>
      </c>
      <c r="E31" s="687">
        <f t="shared" ref="E31:X31" si="0">E5</f>
        <v>11253</v>
      </c>
      <c r="F31" s="687">
        <f t="shared" si="0"/>
        <v>11121</v>
      </c>
      <c r="G31" s="687">
        <f t="shared" si="0"/>
        <v>10992</v>
      </c>
      <c r="H31" s="688">
        <f t="shared" si="0"/>
        <v>10992</v>
      </c>
      <c r="I31" s="686">
        <f t="shared" si="0"/>
        <v>10992</v>
      </c>
      <c r="J31" s="809">
        <f t="shared" si="0"/>
        <v>10992</v>
      </c>
      <c r="K31" s="687">
        <f t="shared" si="0"/>
        <v>10992</v>
      </c>
      <c r="L31" s="687">
        <f t="shared" si="0"/>
        <v>10992</v>
      </c>
      <c r="M31" s="687">
        <f t="shared" si="0"/>
        <v>10992</v>
      </c>
      <c r="N31" s="687">
        <f t="shared" si="0"/>
        <v>10992</v>
      </c>
      <c r="O31" s="687">
        <f t="shared" si="0"/>
        <v>10992</v>
      </c>
      <c r="P31" s="687">
        <f t="shared" si="0"/>
        <v>10992</v>
      </c>
      <c r="Q31" s="687">
        <f t="shared" si="0"/>
        <v>10992</v>
      </c>
      <c r="R31" s="687">
        <f t="shared" si="0"/>
        <v>10992</v>
      </c>
      <c r="S31" s="687">
        <f t="shared" si="0"/>
        <v>10992</v>
      </c>
      <c r="T31" s="687">
        <f t="shared" si="0"/>
        <v>10992</v>
      </c>
      <c r="U31" s="687">
        <f t="shared" si="0"/>
        <v>10992</v>
      </c>
      <c r="V31" s="687">
        <f t="shared" si="0"/>
        <v>10992</v>
      </c>
      <c r="W31" s="687">
        <f t="shared" si="0"/>
        <v>10992</v>
      </c>
      <c r="X31" s="1178">
        <f t="shared" si="0"/>
        <v>1832</v>
      </c>
      <c r="Y31" s="224"/>
    </row>
    <row r="32" spans="1:25" ht="17.100000000000001" customHeight="1" x14ac:dyDescent="0.15">
      <c r="A32" s="1108"/>
      <c r="B32" s="1110"/>
      <c r="C32" s="264" t="s">
        <v>37</v>
      </c>
      <c r="D32" s="233"/>
      <c r="E32" s="233"/>
      <c r="F32" s="233"/>
      <c r="G32" s="233"/>
      <c r="H32" s="644"/>
      <c r="I32" s="654"/>
      <c r="J32" s="232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655"/>
      <c r="Y32" s="219"/>
    </row>
    <row r="33" spans="1:25" ht="17.100000000000001" customHeight="1" x14ac:dyDescent="0.15">
      <c r="A33" s="1108"/>
      <c r="B33" s="1111"/>
      <c r="C33" s="326" t="s">
        <v>38</v>
      </c>
      <c r="D33" s="259"/>
      <c r="E33" s="259"/>
      <c r="F33" s="259"/>
      <c r="G33" s="259"/>
      <c r="H33" s="503"/>
      <c r="I33" s="650"/>
      <c r="J33" s="502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651"/>
      <c r="Y33" s="327"/>
    </row>
    <row r="34" spans="1:25" ht="17.100000000000001" customHeight="1" x14ac:dyDescent="0.15">
      <c r="A34" s="1108"/>
      <c r="B34" s="1112"/>
      <c r="C34" s="265" t="s">
        <v>39</v>
      </c>
      <c r="D34" s="255"/>
      <c r="E34" s="255"/>
      <c r="F34" s="255"/>
      <c r="G34" s="255"/>
      <c r="H34" s="643"/>
      <c r="I34" s="652"/>
      <c r="J34" s="813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653"/>
      <c r="Y34" s="223"/>
    </row>
    <row r="35" spans="1:25" ht="17.100000000000001" customHeight="1" x14ac:dyDescent="0.15">
      <c r="A35" s="1108"/>
      <c r="B35" s="1110"/>
      <c r="C35" s="264" t="s">
        <v>37</v>
      </c>
      <c r="D35" s="233"/>
      <c r="E35" s="233"/>
      <c r="F35" s="233"/>
      <c r="G35" s="233"/>
      <c r="H35" s="644"/>
      <c r="I35" s="654"/>
      <c r="J35" s="232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655"/>
      <c r="Y35" s="219"/>
    </row>
    <row r="36" spans="1:25" ht="17.100000000000001" customHeight="1" x14ac:dyDescent="0.15">
      <c r="A36" s="1108"/>
      <c r="B36" s="1111"/>
      <c r="C36" s="326" t="s">
        <v>38</v>
      </c>
      <c r="D36" s="259"/>
      <c r="E36" s="259"/>
      <c r="F36" s="259"/>
      <c r="G36" s="259"/>
      <c r="H36" s="503"/>
      <c r="I36" s="650"/>
      <c r="J36" s="502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651"/>
      <c r="Y36" s="327"/>
    </row>
    <row r="37" spans="1:25" ht="17.100000000000001" customHeight="1" x14ac:dyDescent="0.15">
      <c r="A37" s="1108"/>
      <c r="B37" s="1112"/>
      <c r="C37" s="265" t="s">
        <v>39</v>
      </c>
      <c r="D37" s="255"/>
      <c r="E37" s="255"/>
      <c r="F37" s="255"/>
      <c r="G37" s="255"/>
      <c r="H37" s="643"/>
      <c r="I37" s="652"/>
      <c r="J37" s="813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653"/>
      <c r="Y37" s="223"/>
    </row>
    <row r="38" spans="1:25" ht="17.100000000000001" customHeight="1" x14ac:dyDescent="0.15">
      <c r="A38" s="1108"/>
      <c r="B38" s="1110"/>
      <c r="C38" s="264" t="s">
        <v>37</v>
      </c>
      <c r="D38" s="233"/>
      <c r="E38" s="233"/>
      <c r="F38" s="233"/>
      <c r="G38" s="233"/>
      <c r="H38" s="644"/>
      <c r="I38" s="654"/>
      <c r="J38" s="232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655"/>
      <c r="Y38" s="219"/>
    </row>
    <row r="39" spans="1:25" ht="17.100000000000001" customHeight="1" x14ac:dyDescent="0.15">
      <c r="A39" s="1108"/>
      <c r="B39" s="1111"/>
      <c r="C39" s="326" t="s">
        <v>38</v>
      </c>
      <c r="D39" s="259"/>
      <c r="E39" s="259"/>
      <c r="F39" s="259"/>
      <c r="G39" s="259"/>
      <c r="H39" s="503"/>
      <c r="I39" s="650"/>
      <c r="J39" s="502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651"/>
      <c r="Y39" s="327"/>
    </row>
    <row r="40" spans="1:25" ht="17.100000000000001" customHeight="1" x14ac:dyDescent="0.15">
      <c r="A40" s="1108"/>
      <c r="B40" s="1112"/>
      <c r="C40" s="265" t="s">
        <v>39</v>
      </c>
      <c r="D40" s="255"/>
      <c r="E40" s="255"/>
      <c r="F40" s="255"/>
      <c r="G40" s="255"/>
      <c r="H40" s="643"/>
      <c r="I40" s="652"/>
      <c r="J40" s="813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653"/>
      <c r="Y40" s="223"/>
    </row>
    <row r="41" spans="1:25" ht="17.100000000000001" customHeight="1" x14ac:dyDescent="0.15">
      <c r="A41" s="1108"/>
      <c r="B41" s="1110"/>
      <c r="C41" s="264" t="s">
        <v>37</v>
      </c>
      <c r="D41" s="233"/>
      <c r="E41" s="233"/>
      <c r="F41" s="233"/>
      <c r="G41" s="233"/>
      <c r="H41" s="644"/>
      <c r="I41" s="654"/>
      <c r="J41" s="232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655"/>
      <c r="Y41" s="219"/>
    </row>
    <row r="42" spans="1:25" ht="17.100000000000001" customHeight="1" x14ac:dyDescent="0.15">
      <c r="A42" s="1108"/>
      <c r="B42" s="1111"/>
      <c r="C42" s="326" t="s">
        <v>38</v>
      </c>
      <c r="D42" s="259"/>
      <c r="E42" s="259"/>
      <c r="F42" s="259"/>
      <c r="G42" s="259"/>
      <c r="H42" s="503"/>
      <c r="I42" s="650"/>
      <c r="J42" s="502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651"/>
      <c r="Y42" s="327"/>
    </row>
    <row r="43" spans="1:25" ht="17.100000000000001" customHeight="1" x14ac:dyDescent="0.15">
      <c r="A43" s="1108"/>
      <c r="B43" s="1112"/>
      <c r="C43" s="265" t="s">
        <v>39</v>
      </c>
      <c r="D43" s="255"/>
      <c r="E43" s="255"/>
      <c r="F43" s="255"/>
      <c r="G43" s="255"/>
      <c r="H43" s="643"/>
      <c r="I43" s="652"/>
      <c r="J43" s="813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653"/>
      <c r="Y43" s="223"/>
    </row>
    <row r="44" spans="1:25" ht="17.100000000000001" customHeight="1" x14ac:dyDescent="0.15">
      <c r="A44" s="1108"/>
      <c r="B44" s="1110"/>
      <c r="C44" s="264" t="s">
        <v>37</v>
      </c>
      <c r="D44" s="233"/>
      <c r="E44" s="233"/>
      <c r="F44" s="233"/>
      <c r="G44" s="233"/>
      <c r="H44" s="644"/>
      <c r="I44" s="654"/>
      <c r="J44" s="232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655"/>
      <c r="Y44" s="219"/>
    </row>
    <row r="45" spans="1:25" ht="17.100000000000001" customHeight="1" x14ac:dyDescent="0.15">
      <c r="A45" s="1108"/>
      <c r="B45" s="1111"/>
      <c r="C45" s="326" t="s">
        <v>38</v>
      </c>
      <c r="D45" s="259"/>
      <c r="E45" s="259"/>
      <c r="F45" s="259"/>
      <c r="G45" s="259"/>
      <c r="H45" s="503"/>
      <c r="I45" s="650"/>
      <c r="J45" s="502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651"/>
      <c r="Y45" s="327"/>
    </row>
    <row r="46" spans="1:25" ht="17.100000000000001" customHeight="1" x14ac:dyDescent="0.15">
      <c r="A46" s="1108"/>
      <c r="B46" s="1112"/>
      <c r="C46" s="265" t="s">
        <v>39</v>
      </c>
      <c r="D46" s="255"/>
      <c r="E46" s="255"/>
      <c r="F46" s="255"/>
      <c r="G46" s="255"/>
      <c r="H46" s="643"/>
      <c r="I46" s="652"/>
      <c r="J46" s="813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653"/>
      <c r="Y46" s="223"/>
    </row>
    <row r="47" spans="1:25" ht="17.100000000000001" customHeight="1" x14ac:dyDescent="0.15">
      <c r="A47" s="1108"/>
      <c r="B47" s="1110"/>
      <c r="C47" s="264" t="s">
        <v>37</v>
      </c>
      <c r="D47" s="233"/>
      <c r="E47" s="233"/>
      <c r="F47" s="233"/>
      <c r="G47" s="233"/>
      <c r="H47" s="644"/>
      <c r="I47" s="654"/>
      <c r="J47" s="232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655"/>
      <c r="Y47" s="219"/>
    </row>
    <row r="48" spans="1:25" ht="17.100000000000001" customHeight="1" x14ac:dyDescent="0.15">
      <c r="A48" s="1108"/>
      <c r="B48" s="1111"/>
      <c r="C48" s="326" t="s">
        <v>38</v>
      </c>
      <c r="D48" s="259"/>
      <c r="E48" s="259"/>
      <c r="F48" s="259"/>
      <c r="G48" s="259"/>
      <c r="H48" s="503"/>
      <c r="I48" s="650"/>
      <c r="J48" s="502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651"/>
      <c r="Y48" s="327"/>
    </row>
    <row r="49" spans="1:25" ht="17.100000000000001" customHeight="1" x14ac:dyDescent="0.15">
      <c r="A49" s="1108"/>
      <c r="B49" s="1112"/>
      <c r="C49" s="265" t="s">
        <v>39</v>
      </c>
      <c r="D49" s="255"/>
      <c r="E49" s="255"/>
      <c r="F49" s="255"/>
      <c r="G49" s="255"/>
      <c r="H49" s="643"/>
      <c r="I49" s="652"/>
      <c r="J49" s="813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653"/>
      <c r="Y49" s="223"/>
    </row>
    <row r="50" spans="1:25" ht="17.100000000000001" customHeight="1" x14ac:dyDescent="0.15">
      <c r="A50" s="1108"/>
      <c r="B50" s="1110"/>
      <c r="C50" s="264" t="s">
        <v>37</v>
      </c>
      <c r="D50" s="233"/>
      <c r="E50" s="233"/>
      <c r="F50" s="233"/>
      <c r="G50" s="233"/>
      <c r="H50" s="644"/>
      <c r="I50" s="654"/>
      <c r="J50" s="232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655"/>
      <c r="Y50" s="219"/>
    </row>
    <row r="51" spans="1:25" ht="17.100000000000001" customHeight="1" x14ac:dyDescent="0.15">
      <c r="A51" s="1108"/>
      <c r="B51" s="1111"/>
      <c r="C51" s="326" t="s">
        <v>38</v>
      </c>
      <c r="D51" s="259"/>
      <c r="E51" s="259"/>
      <c r="F51" s="259"/>
      <c r="G51" s="259"/>
      <c r="H51" s="503"/>
      <c r="I51" s="650"/>
      <c r="J51" s="502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651"/>
      <c r="Y51" s="327"/>
    </row>
    <row r="52" spans="1:25" ht="17.100000000000001" customHeight="1" x14ac:dyDescent="0.15">
      <c r="A52" s="1108"/>
      <c r="B52" s="1112"/>
      <c r="C52" s="265" t="s">
        <v>39</v>
      </c>
      <c r="D52" s="255"/>
      <c r="E52" s="255"/>
      <c r="F52" s="255"/>
      <c r="G52" s="255"/>
      <c r="H52" s="643"/>
      <c r="I52" s="652"/>
      <c r="J52" s="813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653"/>
      <c r="Y52" s="223"/>
    </row>
    <row r="53" spans="1:25" ht="17.100000000000001" customHeight="1" x14ac:dyDescent="0.15">
      <c r="A53" s="330"/>
      <c r="B53" s="328" t="s">
        <v>4</v>
      </c>
      <c r="C53" s="329" t="s">
        <v>76</v>
      </c>
      <c r="D53" s="249"/>
      <c r="E53" s="249"/>
      <c r="F53" s="249"/>
      <c r="G53" s="249"/>
      <c r="H53" s="646"/>
      <c r="I53" s="658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659"/>
      <c r="Y53" s="223"/>
    </row>
    <row r="54" spans="1:25" ht="17.100000000000001" customHeight="1" x14ac:dyDescent="0.15">
      <c r="A54" s="933" t="s">
        <v>40</v>
      </c>
      <c r="B54" s="1002"/>
      <c r="C54" s="1003"/>
      <c r="D54" s="263"/>
      <c r="E54" s="263"/>
      <c r="F54" s="263"/>
      <c r="G54" s="263"/>
      <c r="H54" s="647"/>
      <c r="I54" s="656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660"/>
      <c r="Y54" s="223"/>
    </row>
    <row r="55" spans="1:25" ht="15.95" customHeight="1" x14ac:dyDescent="0.15">
      <c r="A55" s="1162" t="s">
        <v>384</v>
      </c>
      <c r="B55" s="322"/>
      <c r="C55" s="323"/>
      <c r="D55" s="324"/>
      <c r="E55" s="324"/>
      <c r="F55" s="324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25" ht="114.75" customHeight="1" x14ac:dyDescent="0.15">
      <c r="A56" s="95"/>
      <c r="B56" s="1109" t="s">
        <v>317</v>
      </c>
      <c r="C56" s="1109"/>
      <c r="D56" s="1109"/>
      <c r="E56" s="1109"/>
      <c r="F56" s="1109"/>
      <c r="G56" s="1109"/>
      <c r="H56" s="1109"/>
      <c r="I56" s="1109"/>
      <c r="J56" s="1109"/>
      <c r="K56" s="1109"/>
      <c r="L56" s="1109"/>
      <c r="M56" s="1109"/>
      <c r="N56" s="1109"/>
      <c r="O56" s="1109"/>
      <c r="P56" s="1109"/>
      <c r="Q56" s="1109"/>
      <c r="R56" s="1109"/>
      <c r="S56" s="1109"/>
      <c r="T56" s="1109"/>
      <c r="U56" s="1109"/>
      <c r="V56" s="1109"/>
      <c r="W56" s="1109"/>
      <c r="X56" s="1109"/>
      <c r="Y56" s="95"/>
    </row>
    <row r="57" spans="1:25" ht="15.95" customHeight="1" x14ac:dyDescent="0.15">
      <c r="A57" s="95"/>
      <c r="B57" s="95"/>
      <c r="C57" s="323"/>
      <c r="D57" s="324"/>
      <c r="E57" s="324"/>
      <c r="F57" s="324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</row>
    <row r="58" spans="1:25" s="70" customFormat="1" ht="15.95" customHeight="1" x14ac:dyDescent="0.15">
      <c r="A58" s="325"/>
      <c r="B58" s="322"/>
      <c r="C58" s="325"/>
      <c r="D58" s="325"/>
      <c r="E58" s="325"/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</row>
    <row r="59" spans="1:25" ht="20.25" customHeight="1" x14ac:dyDescent="0.15">
      <c r="A59" s="95"/>
      <c r="B59" s="323"/>
      <c r="C59" s="323"/>
      <c r="D59" s="324"/>
      <c r="E59" s="324"/>
      <c r="F59" s="324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</row>
    <row r="60" spans="1:25" ht="20.25" customHeight="1" x14ac:dyDescent="0.15">
      <c r="A60" s="95"/>
      <c r="B60" s="323"/>
      <c r="C60" s="323"/>
      <c r="D60" s="324"/>
      <c r="E60" s="324"/>
      <c r="F60" s="324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</row>
    <row r="61" spans="1:25" ht="20.25" customHeight="1" x14ac:dyDescent="0.15"/>
    <row r="62" spans="1:25" ht="20.25" customHeight="1" x14ac:dyDescent="0.15"/>
    <row r="63" spans="1:25" ht="20.25" customHeight="1" x14ac:dyDescent="0.15"/>
    <row r="64" spans="1:25" ht="30" hidden="1" customHeight="1" x14ac:dyDescent="0.15"/>
  </sheetData>
  <sheetProtection insertRows="0"/>
  <protectedRanges>
    <protectedRange sqref="A59:IW64" name="範囲3"/>
    <protectedRange sqref="B6:X30 B32:X53" name="範囲1"/>
  </protectedRanges>
  <mergeCells count="24">
    <mergeCell ref="A1:Y1"/>
    <mergeCell ref="A3:C4"/>
    <mergeCell ref="A5:A30"/>
    <mergeCell ref="B27:B29"/>
    <mergeCell ref="B32:B34"/>
    <mergeCell ref="B9:B11"/>
    <mergeCell ref="B12:B14"/>
    <mergeCell ref="B15:B17"/>
    <mergeCell ref="B18:B20"/>
    <mergeCell ref="B21:B23"/>
    <mergeCell ref="B24:B26"/>
    <mergeCell ref="X2:Y2"/>
    <mergeCell ref="D3:X3"/>
    <mergeCell ref="Y3:Y4"/>
    <mergeCell ref="B6:B8"/>
    <mergeCell ref="A54:C54"/>
    <mergeCell ref="A31:A52"/>
    <mergeCell ref="B56:X56"/>
    <mergeCell ref="B47:B49"/>
    <mergeCell ref="B50:B52"/>
    <mergeCell ref="B41:B43"/>
    <mergeCell ref="B44:B46"/>
    <mergeCell ref="B35:B37"/>
    <mergeCell ref="B38:B40"/>
  </mergeCells>
  <phoneticPr fontId="2"/>
  <printOptions horizontalCentered="1"/>
  <pageMargins left="0.70866141732283472" right="0.70866141732283472" top="0.78740157480314965" bottom="0.59055118110236227" header="0.51181102362204722" footer="0.51181102362204722"/>
  <pageSetup paperSize="8" scale="72" orientation="landscape" r:id="rId1"/>
  <headerFooter alignWithMargins="0">
    <oddHeader xml:space="preserve">&amp;R&amp;14（&amp;A）&amp;11
</oddHeader>
  </headerFooter>
  <rowBreaks count="1" manualBreakCount="1">
    <brk id="6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AL52"/>
  <sheetViews>
    <sheetView view="pageBreakPreview" zoomScale="55" zoomScaleNormal="75" zoomScaleSheetLayoutView="55" workbookViewId="0">
      <selection activeCell="C5" sqref="C5:W6"/>
    </sheetView>
  </sheetViews>
  <sheetFormatPr defaultColWidth="9" defaultRowHeight="13.5" x14ac:dyDescent="0.15"/>
  <cols>
    <col min="1" max="1" width="16.875" style="2" customWidth="1"/>
    <col min="2" max="2" width="23.625" style="2" customWidth="1"/>
    <col min="3" max="23" width="10.625" style="2" customWidth="1"/>
    <col min="24" max="24" width="14.375" style="2" customWidth="1"/>
    <col min="25" max="50" width="4.625" style="2" customWidth="1"/>
    <col min="51" max="16384" width="9" style="2"/>
  </cols>
  <sheetData>
    <row r="1" spans="1:26" ht="20.25" customHeight="1" x14ac:dyDescent="0.15">
      <c r="A1" s="30"/>
    </row>
    <row r="2" spans="1:26" ht="23.25" customHeight="1" x14ac:dyDescent="0.15">
      <c r="A2" s="1114"/>
      <c r="B2" s="1114"/>
      <c r="C2" s="1114"/>
      <c r="D2" s="1114"/>
      <c r="E2" s="1114"/>
      <c r="F2" s="1114"/>
      <c r="G2" s="1114"/>
      <c r="H2" s="1114"/>
      <c r="I2" s="1114"/>
      <c r="J2" s="1114"/>
      <c r="K2" s="1114"/>
      <c r="L2" s="1114"/>
      <c r="M2" s="1114"/>
      <c r="N2" s="1114"/>
      <c r="O2" s="1114"/>
      <c r="P2" s="1114"/>
      <c r="Q2" s="1114"/>
      <c r="R2" s="1114"/>
      <c r="S2" s="1114"/>
      <c r="T2" s="1114"/>
      <c r="U2" s="1114"/>
      <c r="V2" s="1114"/>
      <c r="W2" s="1114"/>
      <c r="X2" s="1114"/>
    </row>
    <row r="3" spans="1:26" ht="22.5" customHeight="1" x14ac:dyDescent="0.15">
      <c r="A3" s="922" t="s">
        <v>19</v>
      </c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  <c r="P3" s="922"/>
      <c r="Q3" s="922"/>
      <c r="R3" s="922"/>
      <c r="S3" s="922"/>
      <c r="T3" s="922"/>
      <c r="U3" s="922"/>
      <c r="V3" s="922"/>
      <c r="W3" s="922"/>
      <c r="X3" s="922"/>
    </row>
    <row r="4" spans="1:26" ht="15.75" customHeight="1" thickBot="1" x14ac:dyDescent="0.2">
      <c r="J4" s="34"/>
      <c r="K4" s="34"/>
      <c r="L4" s="34"/>
      <c r="M4" s="34"/>
      <c r="N4" s="34"/>
      <c r="O4" s="34"/>
      <c r="P4" s="34"/>
      <c r="Q4" s="34"/>
      <c r="X4" s="13" t="s">
        <v>1</v>
      </c>
      <c r="Y4" s="13"/>
      <c r="Z4" s="13"/>
    </row>
    <row r="5" spans="1:26" s="7" customFormat="1" ht="21.75" customHeight="1" x14ac:dyDescent="0.15">
      <c r="A5" s="50"/>
      <c r="B5" s="51" t="s">
        <v>16</v>
      </c>
      <c r="C5" s="1181" t="s">
        <v>365</v>
      </c>
      <c r="D5" s="1182" t="s">
        <v>366</v>
      </c>
      <c r="E5" s="1182" t="s">
        <v>367</v>
      </c>
      <c r="F5" s="1182" t="s">
        <v>368</v>
      </c>
      <c r="G5" s="1182" t="s">
        <v>356</v>
      </c>
      <c r="H5" s="1182" t="s">
        <v>353</v>
      </c>
      <c r="I5" s="1182" t="s">
        <v>369</v>
      </c>
      <c r="J5" s="1182" t="s">
        <v>370</v>
      </c>
      <c r="K5" s="1182" t="s">
        <v>371</v>
      </c>
      <c r="L5" s="1182" t="s">
        <v>372</v>
      </c>
      <c r="M5" s="1182" t="s">
        <v>373</v>
      </c>
      <c r="N5" s="1182" t="s">
        <v>374</v>
      </c>
      <c r="O5" s="1182" t="s">
        <v>375</v>
      </c>
      <c r="P5" s="1182" t="s">
        <v>376</v>
      </c>
      <c r="Q5" s="1182" t="s">
        <v>377</v>
      </c>
      <c r="R5" s="1182" t="s">
        <v>378</v>
      </c>
      <c r="S5" s="1182" t="s">
        <v>379</v>
      </c>
      <c r="T5" s="1182" t="s">
        <v>359</v>
      </c>
      <c r="U5" s="1182" t="s">
        <v>347</v>
      </c>
      <c r="V5" s="1182" t="s">
        <v>348</v>
      </c>
      <c r="W5" s="1181" t="s">
        <v>350</v>
      </c>
      <c r="X5" s="1117" t="s">
        <v>3</v>
      </c>
      <c r="Y5" s="9"/>
      <c r="Z5" s="9"/>
    </row>
    <row r="6" spans="1:26" s="7" customFormat="1" ht="21.75" customHeight="1" thickBot="1" x14ac:dyDescent="0.2">
      <c r="A6" s="1119" t="s">
        <v>15</v>
      </c>
      <c r="B6" s="1120"/>
      <c r="C6" s="1183"/>
      <c r="D6" s="1184"/>
      <c r="E6" s="1184"/>
      <c r="F6" s="1184"/>
      <c r="G6" s="1184"/>
      <c r="H6" s="1184"/>
      <c r="I6" s="1184"/>
      <c r="J6" s="1184"/>
      <c r="K6" s="1184"/>
      <c r="L6" s="1184"/>
      <c r="M6" s="1184"/>
      <c r="N6" s="1184"/>
      <c r="O6" s="1184"/>
      <c r="P6" s="1184"/>
      <c r="Q6" s="1184"/>
      <c r="R6" s="1184"/>
      <c r="S6" s="1184"/>
      <c r="T6" s="1184"/>
      <c r="U6" s="1184"/>
      <c r="V6" s="1184"/>
      <c r="W6" s="1183"/>
      <c r="X6" s="1118"/>
      <c r="Y6" s="9"/>
      <c r="Z6" s="9"/>
    </row>
    <row r="7" spans="1:26" ht="18.75" customHeight="1" x14ac:dyDescent="0.15">
      <c r="A7" s="1124" t="s">
        <v>233</v>
      </c>
      <c r="B7" s="41"/>
      <c r="C7" s="21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0"/>
      <c r="V7" s="20"/>
      <c r="W7" s="20"/>
      <c r="X7" s="42"/>
    </row>
    <row r="8" spans="1:26" ht="18.75" customHeight="1" x14ac:dyDescent="0.15">
      <c r="A8" s="1122"/>
      <c r="B8" s="39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17"/>
      <c r="U8" s="17"/>
      <c r="V8" s="17"/>
      <c r="W8" s="17"/>
      <c r="X8" s="43"/>
    </row>
    <row r="9" spans="1:26" ht="18.75" customHeight="1" x14ac:dyDescent="0.15">
      <c r="A9" s="1122"/>
      <c r="B9" s="39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7"/>
      <c r="U9" s="17"/>
      <c r="V9" s="17"/>
      <c r="W9" s="17"/>
      <c r="X9" s="43"/>
    </row>
    <row r="10" spans="1:26" ht="18.75" customHeight="1" x14ac:dyDescent="0.15">
      <c r="A10" s="1122"/>
      <c r="B10" s="39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7"/>
      <c r="U10" s="17"/>
      <c r="V10" s="17"/>
      <c r="W10" s="17"/>
      <c r="X10" s="43"/>
    </row>
    <row r="11" spans="1:26" ht="18.75" customHeight="1" x14ac:dyDescent="0.15">
      <c r="A11" s="1122"/>
      <c r="B11" s="39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17"/>
      <c r="U11" s="17"/>
      <c r="V11" s="17"/>
      <c r="W11" s="17"/>
      <c r="X11" s="43"/>
    </row>
    <row r="12" spans="1:26" ht="18.75" customHeight="1" x14ac:dyDescent="0.15">
      <c r="A12" s="1122"/>
      <c r="B12" s="39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17"/>
      <c r="U12" s="17"/>
      <c r="V12" s="17"/>
      <c r="W12" s="17"/>
      <c r="X12" s="43"/>
    </row>
    <row r="13" spans="1:26" ht="18.75" customHeight="1" x14ac:dyDescent="0.15">
      <c r="A13" s="1122"/>
      <c r="B13" s="54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17"/>
      <c r="U13" s="17"/>
      <c r="V13" s="17"/>
      <c r="W13" s="17"/>
      <c r="X13" s="43"/>
    </row>
    <row r="14" spans="1:26" ht="18.75" customHeight="1" x14ac:dyDescent="0.15">
      <c r="A14" s="1122"/>
      <c r="B14" s="5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17"/>
      <c r="U14" s="17"/>
      <c r="V14" s="17"/>
      <c r="W14" s="17"/>
      <c r="X14" s="43"/>
    </row>
    <row r="15" spans="1:26" ht="18.75" customHeight="1" x14ac:dyDescent="0.15">
      <c r="A15" s="1122"/>
      <c r="B15" s="54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17"/>
      <c r="U15" s="17"/>
      <c r="V15" s="17"/>
      <c r="W15" s="17"/>
      <c r="X15" s="43"/>
    </row>
    <row r="16" spans="1:26" ht="18.75" customHeight="1" x14ac:dyDescent="0.15">
      <c r="A16" s="1122"/>
      <c r="B16" s="54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7"/>
      <c r="U16" s="17"/>
      <c r="V16" s="17"/>
      <c r="W16" s="17"/>
      <c r="X16" s="43"/>
    </row>
    <row r="17" spans="1:24" ht="18.75" customHeight="1" x14ac:dyDescent="0.15">
      <c r="A17" s="1122"/>
      <c r="B17" s="54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17"/>
      <c r="U17" s="17"/>
      <c r="V17" s="17"/>
      <c r="W17" s="17"/>
      <c r="X17" s="43"/>
    </row>
    <row r="18" spans="1:24" ht="18.75" customHeight="1" x14ac:dyDescent="0.15">
      <c r="A18" s="1122"/>
      <c r="B18" s="54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17"/>
      <c r="U18" s="17"/>
      <c r="V18" s="17"/>
      <c r="W18" s="17"/>
      <c r="X18" s="43"/>
    </row>
    <row r="19" spans="1:24" ht="18.75" customHeight="1" x14ac:dyDescent="0.15">
      <c r="A19" s="1122"/>
      <c r="B19" s="54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7"/>
      <c r="U19" s="17"/>
      <c r="V19" s="17"/>
      <c r="W19" s="17"/>
      <c r="X19" s="43"/>
    </row>
    <row r="20" spans="1:24" ht="18.75" customHeight="1" x14ac:dyDescent="0.15">
      <c r="A20" s="1122"/>
      <c r="B20" s="5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17"/>
      <c r="U20" s="17"/>
      <c r="V20" s="17"/>
      <c r="W20" s="17"/>
      <c r="X20" s="43"/>
    </row>
    <row r="21" spans="1:24" ht="18.75" customHeight="1" x14ac:dyDescent="0.15">
      <c r="A21" s="1122"/>
      <c r="B21" s="54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7"/>
      <c r="U21" s="17"/>
      <c r="V21" s="17"/>
      <c r="W21" s="17"/>
      <c r="X21" s="43"/>
    </row>
    <row r="22" spans="1:24" ht="18.75" customHeight="1" x14ac:dyDescent="0.15">
      <c r="A22" s="1122"/>
      <c r="B22" s="54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P22" s="3"/>
      <c r="Q22" s="3"/>
      <c r="R22" s="3"/>
      <c r="S22" s="3"/>
      <c r="T22" s="17"/>
      <c r="U22" s="17"/>
      <c r="V22" s="17"/>
      <c r="W22" s="17"/>
      <c r="X22" s="43"/>
    </row>
    <row r="23" spans="1:24" ht="18.75" customHeight="1" x14ac:dyDescent="0.15">
      <c r="A23" s="1122"/>
      <c r="B23" s="5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17"/>
      <c r="U23" s="17"/>
      <c r="V23" s="17"/>
      <c r="W23" s="17"/>
      <c r="X23" s="43"/>
    </row>
    <row r="24" spans="1:24" ht="18.75" customHeight="1" x14ac:dyDescent="0.15">
      <c r="A24" s="1122"/>
      <c r="B24" s="5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17"/>
      <c r="U24" s="17"/>
      <c r="V24" s="17"/>
      <c r="W24" s="17"/>
      <c r="X24" s="43"/>
    </row>
    <row r="25" spans="1:24" ht="18.75" customHeight="1" x14ac:dyDescent="0.15">
      <c r="A25" s="1122"/>
      <c r="B25" s="5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17"/>
      <c r="U25" s="17"/>
      <c r="V25" s="17"/>
      <c r="W25" s="17"/>
      <c r="X25" s="43"/>
    </row>
    <row r="26" spans="1:24" ht="18.75" customHeight="1" x14ac:dyDescent="0.15">
      <c r="A26" s="1122"/>
      <c r="B26" s="5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17"/>
      <c r="U26" s="17"/>
      <c r="V26" s="17"/>
      <c r="W26" s="17"/>
      <c r="X26" s="43"/>
    </row>
    <row r="27" spans="1:24" ht="18.75" customHeight="1" x14ac:dyDescent="0.15">
      <c r="A27" s="1122"/>
      <c r="B27" s="5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17"/>
      <c r="U27" s="17"/>
      <c r="V27" s="17"/>
      <c r="W27" s="17"/>
      <c r="X27" s="43"/>
    </row>
    <row r="28" spans="1:24" ht="18.75" customHeight="1" x14ac:dyDescent="0.15">
      <c r="A28" s="1122"/>
      <c r="B28" s="5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7"/>
      <c r="U28" s="17"/>
      <c r="V28" s="17"/>
      <c r="W28" s="17"/>
      <c r="X28" s="43"/>
    </row>
    <row r="29" spans="1:24" ht="18.75" customHeight="1" x14ac:dyDescent="0.15">
      <c r="A29" s="1122"/>
      <c r="B29" s="5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17"/>
      <c r="U29" s="17"/>
      <c r="V29" s="17"/>
      <c r="W29" s="17"/>
      <c r="X29" s="43"/>
    </row>
    <row r="30" spans="1:24" ht="18.75" customHeight="1" x14ac:dyDescent="0.15">
      <c r="A30" s="1122"/>
      <c r="B30" s="5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17"/>
      <c r="U30" s="17"/>
      <c r="V30" s="17"/>
      <c r="W30" s="17"/>
      <c r="X30" s="43"/>
    </row>
    <row r="31" spans="1:24" ht="18.75" customHeight="1" x14ac:dyDescent="0.15">
      <c r="A31" s="1122"/>
      <c r="B31" s="116"/>
      <c r="C31" s="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8"/>
      <c r="U31" s="18"/>
      <c r="V31" s="18"/>
      <c r="W31" s="18"/>
      <c r="X31" s="46"/>
    </row>
    <row r="32" spans="1:24" ht="18.75" customHeight="1" x14ac:dyDescent="0.15">
      <c r="A32" s="1125"/>
      <c r="B32" s="48" t="s">
        <v>12</v>
      </c>
      <c r="C32" s="2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9"/>
      <c r="U32" s="29"/>
      <c r="V32" s="29"/>
      <c r="W32" s="29"/>
      <c r="X32" s="44"/>
    </row>
    <row r="33" spans="1:38" ht="18.75" customHeight="1" x14ac:dyDescent="0.15">
      <c r="A33" s="1121" t="s">
        <v>238</v>
      </c>
      <c r="B33" s="38"/>
      <c r="C33" s="3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31"/>
      <c r="U33" s="31"/>
      <c r="V33" s="31"/>
      <c r="W33" s="31"/>
      <c r="X33" s="45"/>
    </row>
    <row r="34" spans="1:38" ht="18.75" customHeight="1" x14ac:dyDescent="0.15">
      <c r="A34" s="1122"/>
      <c r="B34" s="41"/>
      <c r="C34" s="27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26"/>
      <c r="U34" s="26"/>
      <c r="V34" s="26"/>
      <c r="W34" s="26"/>
      <c r="X34" s="55"/>
    </row>
    <row r="35" spans="1:38" ht="18.75" customHeight="1" x14ac:dyDescent="0.15">
      <c r="A35" s="1122"/>
      <c r="B35" s="41"/>
      <c r="C35" s="27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26"/>
      <c r="U35" s="26"/>
      <c r="V35" s="26"/>
      <c r="W35" s="26"/>
      <c r="X35" s="55"/>
    </row>
    <row r="36" spans="1:38" ht="18.75" customHeight="1" x14ac:dyDescent="0.15">
      <c r="A36" s="1122"/>
      <c r="B36" s="39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17"/>
      <c r="U36" s="17"/>
      <c r="V36" s="17"/>
      <c r="W36" s="17"/>
      <c r="X36" s="43"/>
    </row>
    <row r="37" spans="1:38" ht="18.75" customHeight="1" x14ac:dyDescent="0.15">
      <c r="A37" s="1122"/>
      <c r="B37" s="40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8"/>
      <c r="U37" s="18"/>
      <c r="V37" s="18"/>
      <c r="W37" s="18"/>
      <c r="X37" s="46"/>
    </row>
    <row r="38" spans="1:38" ht="18.75" customHeight="1" thickBot="1" x14ac:dyDescent="0.2">
      <c r="A38" s="1123"/>
      <c r="B38" s="49" t="s">
        <v>13</v>
      </c>
      <c r="C38" s="3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6"/>
      <c r="U38" s="36"/>
      <c r="V38" s="36"/>
      <c r="W38" s="36"/>
      <c r="X38" s="47"/>
    </row>
    <row r="39" spans="1:38" ht="18.75" customHeight="1" thickBot="1" x14ac:dyDescent="0.2">
      <c r="A39" s="1115" t="s">
        <v>0</v>
      </c>
      <c r="B39" s="1116"/>
      <c r="C39" s="37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6"/>
      <c r="U39" s="36"/>
      <c r="V39" s="36"/>
      <c r="W39" s="36"/>
      <c r="X39" s="47"/>
    </row>
    <row r="40" spans="1:38" ht="99" customHeight="1" thickBot="1" x14ac:dyDescent="0.2">
      <c r="A40" s="1115" t="s">
        <v>14</v>
      </c>
      <c r="B40" s="1116"/>
      <c r="C40" s="3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6"/>
      <c r="U40" s="36"/>
      <c r="V40" s="36"/>
      <c r="W40" s="36"/>
      <c r="X40" s="47"/>
    </row>
    <row r="41" spans="1:38" ht="19.5" customHeight="1" x14ac:dyDescent="0.15">
      <c r="A41" s="32"/>
      <c r="B41" s="32"/>
      <c r="C41" s="25"/>
      <c r="D41" s="25"/>
      <c r="E41" s="25"/>
      <c r="F41" s="25"/>
      <c r="G41" s="25"/>
      <c r="H41" s="25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38" ht="15" customHeight="1" x14ac:dyDescent="0.15">
      <c r="A42" s="95" t="s">
        <v>408</v>
      </c>
      <c r="B42" s="95"/>
      <c r="C42" s="95"/>
      <c r="D42" s="549"/>
      <c r="E42" s="549"/>
      <c r="F42" s="549"/>
      <c r="G42" s="549"/>
      <c r="H42" s="549"/>
    </row>
    <row r="43" spans="1:38" ht="15" customHeight="1" x14ac:dyDescent="0.15">
      <c r="A43" s="10" t="s">
        <v>10</v>
      </c>
      <c r="B43" s="10"/>
    </row>
    <row r="44" spans="1:38" ht="15" customHeight="1" x14ac:dyDescent="0.15">
      <c r="A44" s="8" t="s">
        <v>143</v>
      </c>
      <c r="B44" s="10"/>
    </row>
    <row r="45" spans="1:38" ht="15" customHeight="1" x14ac:dyDescent="0.15">
      <c r="A45" s="2" t="s">
        <v>144</v>
      </c>
      <c r="B45" s="10"/>
    </row>
    <row r="46" spans="1:38" ht="15" customHeight="1" x14ac:dyDescent="0.15">
      <c r="A46" s="10" t="s">
        <v>11</v>
      </c>
      <c r="B46" s="10"/>
    </row>
    <row r="47" spans="1:38" ht="15" customHeight="1" x14ac:dyDescent="0.15">
      <c r="A47" s="94" t="s">
        <v>163</v>
      </c>
      <c r="B47" s="10"/>
    </row>
    <row r="48" spans="1:38" ht="15" customHeight="1" x14ac:dyDescent="0.15">
      <c r="A48" s="94" t="s">
        <v>164</v>
      </c>
      <c r="B48" s="94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</row>
    <row r="49" spans="1:38" ht="15" customHeight="1" x14ac:dyDescent="0.15">
      <c r="A49" s="2" t="s">
        <v>145</v>
      </c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</row>
    <row r="50" spans="1:38" x14ac:dyDescent="0.15"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</row>
    <row r="51" spans="1:38" x14ac:dyDescent="0.15"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</row>
    <row r="52" spans="1:38" x14ac:dyDescent="0.15"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</row>
  </sheetData>
  <mergeCells count="29">
    <mergeCell ref="V5:V6"/>
    <mergeCell ref="A40:B40"/>
    <mergeCell ref="D5:D6"/>
    <mergeCell ref="E5:E6"/>
    <mergeCell ref="C5:C6"/>
    <mergeCell ref="A6:B6"/>
    <mergeCell ref="A33:A38"/>
    <mergeCell ref="A7:A32"/>
    <mergeCell ref="O5:O6"/>
    <mergeCell ref="P5:P6"/>
    <mergeCell ref="Q5:Q6"/>
    <mergeCell ref="T5:T6"/>
    <mergeCell ref="U5:U6"/>
    <mergeCell ref="A2:X2"/>
    <mergeCell ref="A39:B39"/>
    <mergeCell ref="G5:G6"/>
    <mergeCell ref="H5:H6"/>
    <mergeCell ref="W5:W6"/>
    <mergeCell ref="X5:X6"/>
    <mergeCell ref="F5:F6"/>
    <mergeCell ref="I5:I6"/>
    <mergeCell ref="J5:J6"/>
    <mergeCell ref="R5:R6"/>
    <mergeCell ref="K5:K6"/>
    <mergeCell ref="L5:L6"/>
    <mergeCell ref="S5:S6"/>
    <mergeCell ref="A3:X3"/>
    <mergeCell ref="M5:M6"/>
    <mergeCell ref="N5:N6"/>
  </mergeCells>
  <phoneticPr fontId="2"/>
  <printOptions horizontalCentered="1"/>
  <pageMargins left="0.78740157480314965" right="0.59055118110236227" top="0.98425196850393704" bottom="0.78740157480314965" header="0.51181102362204722" footer="0.51181102362204722"/>
  <pageSetup paperSize="8" scale="70" orientation="landscape" r:id="rId1"/>
  <headerFooter alignWithMargins="0">
    <oddHeader>&amp;R（&amp;A）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21"/>
  <sheetViews>
    <sheetView showGridLines="0" view="pageBreakPreview" zoomScale="70" zoomScaleNormal="85" zoomScaleSheetLayoutView="70" workbookViewId="0">
      <pane ySplit="4" topLeftCell="A5" activePane="bottomLeft" state="frozen"/>
      <selection activeCell="S15" sqref="S15"/>
      <selection pane="bottomLeft" activeCell="Y4" sqref="Y4:AA4"/>
    </sheetView>
  </sheetViews>
  <sheetFormatPr defaultRowHeight="30" customHeight="1" x14ac:dyDescent="0.15"/>
  <cols>
    <col min="1" max="1" width="4.875" style="78" customWidth="1"/>
    <col min="2" max="2" width="19.625" style="80" customWidth="1"/>
    <col min="3" max="3" width="7" style="80" customWidth="1"/>
    <col min="4" max="6" width="10.625" style="81" customWidth="1"/>
    <col min="7" max="28" width="10.625" style="78" customWidth="1"/>
    <col min="29" max="29" width="9.625" style="78" customWidth="1"/>
    <col min="30" max="30" width="12.625" style="78" customWidth="1"/>
    <col min="31" max="260" width="9" style="78"/>
    <col min="261" max="261" width="4.875" style="78" customWidth="1"/>
    <col min="262" max="262" width="19.625" style="78" customWidth="1"/>
    <col min="263" max="263" width="7" style="78" customWidth="1"/>
    <col min="264" max="284" width="10.625" style="78" customWidth="1"/>
    <col min="285" max="285" width="9.625" style="78" customWidth="1"/>
    <col min="286" max="286" width="12.625" style="78" customWidth="1"/>
    <col min="287" max="516" width="9" style="78"/>
    <col min="517" max="517" width="4.875" style="78" customWidth="1"/>
    <col min="518" max="518" width="19.625" style="78" customWidth="1"/>
    <col min="519" max="519" width="7" style="78" customWidth="1"/>
    <col min="520" max="540" width="10.625" style="78" customWidth="1"/>
    <col min="541" max="541" width="9.625" style="78" customWidth="1"/>
    <col min="542" max="542" width="12.625" style="78" customWidth="1"/>
    <col min="543" max="772" width="9" style="78"/>
    <col min="773" max="773" width="4.875" style="78" customWidth="1"/>
    <col min="774" max="774" width="19.625" style="78" customWidth="1"/>
    <col min="775" max="775" width="7" style="78" customWidth="1"/>
    <col min="776" max="796" width="10.625" style="78" customWidth="1"/>
    <col min="797" max="797" width="9.625" style="78" customWidth="1"/>
    <col min="798" max="798" width="12.625" style="78" customWidth="1"/>
    <col min="799" max="1028" width="9" style="78"/>
    <col min="1029" max="1029" width="4.875" style="78" customWidth="1"/>
    <col min="1030" max="1030" width="19.625" style="78" customWidth="1"/>
    <col min="1031" max="1031" width="7" style="78" customWidth="1"/>
    <col min="1032" max="1052" width="10.625" style="78" customWidth="1"/>
    <col min="1053" max="1053" width="9.625" style="78" customWidth="1"/>
    <col min="1054" max="1054" width="12.625" style="78" customWidth="1"/>
    <col min="1055" max="1284" width="9" style="78"/>
    <col min="1285" max="1285" width="4.875" style="78" customWidth="1"/>
    <col min="1286" max="1286" width="19.625" style="78" customWidth="1"/>
    <col min="1287" max="1287" width="7" style="78" customWidth="1"/>
    <col min="1288" max="1308" width="10.625" style="78" customWidth="1"/>
    <col min="1309" max="1309" width="9.625" style="78" customWidth="1"/>
    <col min="1310" max="1310" width="12.625" style="78" customWidth="1"/>
    <col min="1311" max="1540" width="9" style="78"/>
    <col min="1541" max="1541" width="4.875" style="78" customWidth="1"/>
    <col min="1542" max="1542" width="19.625" style="78" customWidth="1"/>
    <col min="1543" max="1543" width="7" style="78" customWidth="1"/>
    <col min="1544" max="1564" width="10.625" style="78" customWidth="1"/>
    <col min="1565" max="1565" width="9.625" style="78" customWidth="1"/>
    <col min="1566" max="1566" width="12.625" style="78" customWidth="1"/>
    <col min="1567" max="1796" width="9" style="78"/>
    <col min="1797" max="1797" width="4.875" style="78" customWidth="1"/>
    <col min="1798" max="1798" width="19.625" style="78" customWidth="1"/>
    <col min="1799" max="1799" width="7" style="78" customWidth="1"/>
    <col min="1800" max="1820" width="10.625" style="78" customWidth="1"/>
    <col min="1821" max="1821" width="9.625" style="78" customWidth="1"/>
    <col min="1822" max="1822" width="12.625" style="78" customWidth="1"/>
    <col min="1823" max="2052" width="9" style="78"/>
    <col min="2053" max="2053" width="4.875" style="78" customWidth="1"/>
    <col min="2054" max="2054" width="19.625" style="78" customWidth="1"/>
    <col min="2055" max="2055" width="7" style="78" customWidth="1"/>
    <col min="2056" max="2076" width="10.625" style="78" customWidth="1"/>
    <col min="2077" max="2077" width="9.625" style="78" customWidth="1"/>
    <col min="2078" max="2078" width="12.625" style="78" customWidth="1"/>
    <col min="2079" max="2308" width="9" style="78"/>
    <col min="2309" max="2309" width="4.875" style="78" customWidth="1"/>
    <col min="2310" max="2310" width="19.625" style="78" customWidth="1"/>
    <col min="2311" max="2311" width="7" style="78" customWidth="1"/>
    <col min="2312" max="2332" width="10.625" style="78" customWidth="1"/>
    <col min="2333" max="2333" width="9.625" style="78" customWidth="1"/>
    <col min="2334" max="2334" width="12.625" style="78" customWidth="1"/>
    <col min="2335" max="2564" width="9" style="78"/>
    <col min="2565" max="2565" width="4.875" style="78" customWidth="1"/>
    <col min="2566" max="2566" width="19.625" style="78" customWidth="1"/>
    <col min="2567" max="2567" width="7" style="78" customWidth="1"/>
    <col min="2568" max="2588" width="10.625" style="78" customWidth="1"/>
    <col min="2589" max="2589" width="9.625" style="78" customWidth="1"/>
    <col min="2590" max="2590" width="12.625" style="78" customWidth="1"/>
    <col min="2591" max="2820" width="9" style="78"/>
    <col min="2821" max="2821" width="4.875" style="78" customWidth="1"/>
    <col min="2822" max="2822" width="19.625" style="78" customWidth="1"/>
    <col min="2823" max="2823" width="7" style="78" customWidth="1"/>
    <col min="2824" max="2844" width="10.625" style="78" customWidth="1"/>
    <col min="2845" max="2845" width="9.625" style="78" customWidth="1"/>
    <col min="2846" max="2846" width="12.625" style="78" customWidth="1"/>
    <col min="2847" max="3076" width="9" style="78"/>
    <col min="3077" max="3077" width="4.875" style="78" customWidth="1"/>
    <col min="3078" max="3078" width="19.625" style="78" customWidth="1"/>
    <col min="3079" max="3079" width="7" style="78" customWidth="1"/>
    <col min="3080" max="3100" width="10.625" style="78" customWidth="1"/>
    <col min="3101" max="3101" width="9.625" style="78" customWidth="1"/>
    <col min="3102" max="3102" width="12.625" style="78" customWidth="1"/>
    <col min="3103" max="3332" width="9" style="78"/>
    <col min="3333" max="3333" width="4.875" style="78" customWidth="1"/>
    <col min="3334" max="3334" width="19.625" style="78" customWidth="1"/>
    <col min="3335" max="3335" width="7" style="78" customWidth="1"/>
    <col min="3336" max="3356" width="10.625" style="78" customWidth="1"/>
    <col min="3357" max="3357" width="9.625" style="78" customWidth="1"/>
    <col min="3358" max="3358" width="12.625" style="78" customWidth="1"/>
    <col min="3359" max="3588" width="9" style="78"/>
    <col min="3589" max="3589" width="4.875" style="78" customWidth="1"/>
    <col min="3590" max="3590" width="19.625" style="78" customWidth="1"/>
    <col min="3591" max="3591" width="7" style="78" customWidth="1"/>
    <col min="3592" max="3612" width="10.625" style="78" customWidth="1"/>
    <col min="3613" max="3613" width="9.625" style="78" customWidth="1"/>
    <col min="3614" max="3614" width="12.625" style="78" customWidth="1"/>
    <col min="3615" max="3844" width="9" style="78"/>
    <col min="3845" max="3845" width="4.875" style="78" customWidth="1"/>
    <col min="3846" max="3846" width="19.625" style="78" customWidth="1"/>
    <col min="3847" max="3847" width="7" style="78" customWidth="1"/>
    <col min="3848" max="3868" width="10.625" style="78" customWidth="1"/>
    <col min="3869" max="3869" width="9.625" style="78" customWidth="1"/>
    <col min="3870" max="3870" width="12.625" style="78" customWidth="1"/>
    <col min="3871" max="4100" width="9" style="78"/>
    <col min="4101" max="4101" width="4.875" style="78" customWidth="1"/>
    <col min="4102" max="4102" width="19.625" style="78" customWidth="1"/>
    <col min="4103" max="4103" width="7" style="78" customWidth="1"/>
    <col min="4104" max="4124" width="10.625" style="78" customWidth="1"/>
    <col min="4125" max="4125" width="9.625" style="78" customWidth="1"/>
    <col min="4126" max="4126" width="12.625" style="78" customWidth="1"/>
    <col min="4127" max="4356" width="9" style="78"/>
    <col min="4357" max="4357" width="4.875" style="78" customWidth="1"/>
    <col min="4358" max="4358" width="19.625" style="78" customWidth="1"/>
    <col min="4359" max="4359" width="7" style="78" customWidth="1"/>
    <col min="4360" max="4380" width="10.625" style="78" customWidth="1"/>
    <col min="4381" max="4381" width="9.625" style="78" customWidth="1"/>
    <col min="4382" max="4382" width="12.625" style="78" customWidth="1"/>
    <col min="4383" max="4612" width="9" style="78"/>
    <col min="4613" max="4613" width="4.875" style="78" customWidth="1"/>
    <col min="4614" max="4614" width="19.625" style="78" customWidth="1"/>
    <col min="4615" max="4615" width="7" style="78" customWidth="1"/>
    <col min="4616" max="4636" width="10.625" style="78" customWidth="1"/>
    <col min="4637" max="4637" width="9.625" style="78" customWidth="1"/>
    <col min="4638" max="4638" width="12.625" style="78" customWidth="1"/>
    <col min="4639" max="4868" width="9" style="78"/>
    <col min="4869" max="4869" width="4.875" style="78" customWidth="1"/>
    <col min="4870" max="4870" width="19.625" style="78" customWidth="1"/>
    <col min="4871" max="4871" width="7" style="78" customWidth="1"/>
    <col min="4872" max="4892" width="10.625" style="78" customWidth="1"/>
    <col min="4893" max="4893" width="9.625" style="78" customWidth="1"/>
    <col min="4894" max="4894" width="12.625" style="78" customWidth="1"/>
    <col min="4895" max="5124" width="9" style="78"/>
    <col min="5125" max="5125" width="4.875" style="78" customWidth="1"/>
    <col min="5126" max="5126" width="19.625" style="78" customWidth="1"/>
    <col min="5127" max="5127" width="7" style="78" customWidth="1"/>
    <col min="5128" max="5148" width="10.625" style="78" customWidth="1"/>
    <col min="5149" max="5149" width="9.625" style="78" customWidth="1"/>
    <col min="5150" max="5150" width="12.625" style="78" customWidth="1"/>
    <col min="5151" max="5380" width="9" style="78"/>
    <col min="5381" max="5381" width="4.875" style="78" customWidth="1"/>
    <col min="5382" max="5382" width="19.625" style="78" customWidth="1"/>
    <col min="5383" max="5383" width="7" style="78" customWidth="1"/>
    <col min="5384" max="5404" width="10.625" style="78" customWidth="1"/>
    <col min="5405" max="5405" width="9.625" style="78" customWidth="1"/>
    <col min="5406" max="5406" width="12.625" style="78" customWidth="1"/>
    <col min="5407" max="5636" width="9" style="78"/>
    <col min="5637" max="5637" width="4.875" style="78" customWidth="1"/>
    <col min="5638" max="5638" width="19.625" style="78" customWidth="1"/>
    <col min="5639" max="5639" width="7" style="78" customWidth="1"/>
    <col min="5640" max="5660" width="10.625" style="78" customWidth="1"/>
    <col min="5661" max="5661" width="9.625" style="78" customWidth="1"/>
    <col min="5662" max="5662" width="12.625" style="78" customWidth="1"/>
    <col min="5663" max="5892" width="9" style="78"/>
    <col min="5893" max="5893" width="4.875" style="78" customWidth="1"/>
    <col min="5894" max="5894" width="19.625" style="78" customWidth="1"/>
    <col min="5895" max="5895" width="7" style="78" customWidth="1"/>
    <col min="5896" max="5916" width="10.625" style="78" customWidth="1"/>
    <col min="5917" max="5917" width="9.625" style="78" customWidth="1"/>
    <col min="5918" max="5918" width="12.625" style="78" customWidth="1"/>
    <col min="5919" max="6148" width="9" style="78"/>
    <col min="6149" max="6149" width="4.875" style="78" customWidth="1"/>
    <col min="6150" max="6150" width="19.625" style="78" customWidth="1"/>
    <col min="6151" max="6151" width="7" style="78" customWidth="1"/>
    <col min="6152" max="6172" width="10.625" style="78" customWidth="1"/>
    <col min="6173" max="6173" width="9.625" style="78" customWidth="1"/>
    <col min="6174" max="6174" width="12.625" style="78" customWidth="1"/>
    <col min="6175" max="6404" width="9" style="78"/>
    <col min="6405" max="6405" width="4.875" style="78" customWidth="1"/>
    <col min="6406" max="6406" width="19.625" style="78" customWidth="1"/>
    <col min="6407" max="6407" width="7" style="78" customWidth="1"/>
    <col min="6408" max="6428" width="10.625" style="78" customWidth="1"/>
    <col min="6429" max="6429" width="9.625" style="78" customWidth="1"/>
    <col min="6430" max="6430" width="12.625" style="78" customWidth="1"/>
    <col min="6431" max="6660" width="9" style="78"/>
    <col min="6661" max="6661" width="4.875" style="78" customWidth="1"/>
    <col min="6662" max="6662" width="19.625" style="78" customWidth="1"/>
    <col min="6663" max="6663" width="7" style="78" customWidth="1"/>
    <col min="6664" max="6684" width="10.625" style="78" customWidth="1"/>
    <col min="6685" max="6685" width="9.625" style="78" customWidth="1"/>
    <col min="6686" max="6686" width="12.625" style="78" customWidth="1"/>
    <col min="6687" max="6916" width="9" style="78"/>
    <col min="6917" max="6917" width="4.875" style="78" customWidth="1"/>
    <col min="6918" max="6918" width="19.625" style="78" customWidth="1"/>
    <col min="6919" max="6919" width="7" style="78" customWidth="1"/>
    <col min="6920" max="6940" width="10.625" style="78" customWidth="1"/>
    <col min="6941" max="6941" width="9.625" style="78" customWidth="1"/>
    <col min="6942" max="6942" width="12.625" style="78" customWidth="1"/>
    <col min="6943" max="7172" width="9" style="78"/>
    <col min="7173" max="7173" width="4.875" style="78" customWidth="1"/>
    <col min="7174" max="7174" width="19.625" style="78" customWidth="1"/>
    <col min="7175" max="7175" width="7" style="78" customWidth="1"/>
    <col min="7176" max="7196" width="10.625" style="78" customWidth="1"/>
    <col min="7197" max="7197" width="9.625" style="78" customWidth="1"/>
    <col min="7198" max="7198" width="12.625" style="78" customWidth="1"/>
    <col min="7199" max="7428" width="9" style="78"/>
    <col min="7429" max="7429" width="4.875" style="78" customWidth="1"/>
    <col min="7430" max="7430" width="19.625" style="78" customWidth="1"/>
    <col min="7431" max="7431" width="7" style="78" customWidth="1"/>
    <col min="7432" max="7452" width="10.625" style="78" customWidth="1"/>
    <col min="7453" max="7453" width="9.625" style="78" customWidth="1"/>
    <col min="7454" max="7454" width="12.625" style="78" customWidth="1"/>
    <col min="7455" max="7684" width="9" style="78"/>
    <col min="7685" max="7685" width="4.875" style="78" customWidth="1"/>
    <col min="7686" max="7686" width="19.625" style="78" customWidth="1"/>
    <col min="7687" max="7687" width="7" style="78" customWidth="1"/>
    <col min="7688" max="7708" width="10.625" style="78" customWidth="1"/>
    <col min="7709" max="7709" width="9.625" style="78" customWidth="1"/>
    <col min="7710" max="7710" width="12.625" style="78" customWidth="1"/>
    <col min="7711" max="7940" width="9" style="78"/>
    <col min="7941" max="7941" width="4.875" style="78" customWidth="1"/>
    <col min="7942" max="7942" width="19.625" style="78" customWidth="1"/>
    <col min="7943" max="7943" width="7" style="78" customWidth="1"/>
    <col min="7944" max="7964" width="10.625" style="78" customWidth="1"/>
    <col min="7965" max="7965" width="9.625" style="78" customWidth="1"/>
    <col min="7966" max="7966" width="12.625" style="78" customWidth="1"/>
    <col min="7967" max="8196" width="9" style="78"/>
    <col min="8197" max="8197" width="4.875" style="78" customWidth="1"/>
    <col min="8198" max="8198" width="19.625" style="78" customWidth="1"/>
    <col min="8199" max="8199" width="7" style="78" customWidth="1"/>
    <col min="8200" max="8220" width="10.625" style="78" customWidth="1"/>
    <col min="8221" max="8221" width="9.625" style="78" customWidth="1"/>
    <col min="8222" max="8222" width="12.625" style="78" customWidth="1"/>
    <col min="8223" max="8452" width="9" style="78"/>
    <col min="8453" max="8453" width="4.875" style="78" customWidth="1"/>
    <col min="8454" max="8454" width="19.625" style="78" customWidth="1"/>
    <col min="8455" max="8455" width="7" style="78" customWidth="1"/>
    <col min="8456" max="8476" width="10.625" style="78" customWidth="1"/>
    <col min="8477" max="8477" width="9.625" style="78" customWidth="1"/>
    <col min="8478" max="8478" width="12.625" style="78" customWidth="1"/>
    <col min="8479" max="8708" width="9" style="78"/>
    <col min="8709" max="8709" width="4.875" style="78" customWidth="1"/>
    <col min="8710" max="8710" width="19.625" style="78" customWidth="1"/>
    <col min="8711" max="8711" width="7" style="78" customWidth="1"/>
    <col min="8712" max="8732" width="10.625" style="78" customWidth="1"/>
    <col min="8733" max="8733" width="9.625" style="78" customWidth="1"/>
    <col min="8734" max="8734" width="12.625" style="78" customWidth="1"/>
    <col min="8735" max="8964" width="9" style="78"/>
    <col min="8965" max="8965" width="4.875" style="78" customWidth="1"/>
    <col min="8966" max="8966" width="19.625" style="78" customWidth="1"/>
    <col min="8967" max="8967" width="7" style="78" customWidth="1"/>
    <col min="8968" max="8988" width="10.625" style="78" customWidth="1"/>
    <col min="8989" max="8989" width="9.625" style="78" customWidth="1"/>
    <col min="8990" max="8990" width="12.625" style="78" customWidth="1"/>
    <col min="8991" max="9220" width="9" style="78"/>
    <col min="9221" max="9221" width="4.875" style="78" customWidth="1"/>
    <col min="9222" max="9222" width="19.625" style="78" customWidth="1"/>
    <col min="9223" max="9223" width="7" style="78" customWidth="1"/>
    <col min="9224" max="9244" width="10.625" style="78" customWidth="1"/>
    <col min="9245" max="9245" width="9.625" style="78" customWidth="1"/>
    <col min="9246" max="9246" width="12.625" style="78" customWidth="1"/>
    <col min="9247" max="9476" width="9" style="78"/>
    <col min="9477" max="9477" width="4.875" style="78" customWidth="1"/>
    <col min="9478" max="9478" width="19.625" style="78" customWidth="1"/>
    <col min="9479" max="9479" width="7" style="78" customWidth="1"/>
    <col min="9480" max="9500" width="10.625" style="78" customWidth="1"/>
    <col min="9501" max="9501" width="9.625" style="78" customWidth="1"/>
    <col min="9502" max="9502" width="12.625" style="78" customWidth="1"/>
    <col min="9503" max="9732" width="9" style="78"/>
    <col min="9733" max="9733" width="4.875" style="78" customWidth="1"/>
    <col min="9734" max="9734" width="19.625" style="78" customWidth="1"/>
    <col min="9735" max="9735" width="7" style="78" customWidth="1"/>
    <col min="9736" max="9756" width="10.625" style="78" customWidth="1"/>
    <col min="9757" max="9757" width="9.625" style="78" customWidth="1"/>
    <col min="9758" max="9758" width="12.625" style="78" customWidth="1"/>
    <col min="9759" max="9988" width="9" style="78"/>
    <col min="9989" max="9989" width="4.875" style="78" customWidth="1"/>
    <col min="9990" max="9990" width="19.625" style="78" customWidth="1"/>
    <col min="9991" max="9991" width="7" style="78" customWidth="1"/>
    <col min="9992" max="10012" width="10.625" style="78" customWidth="1"/>
    <col min="10013" max="10013" width="9.625" style="78" customWidth="1"/>
    <col min="10014" max="10014" width="12.625" style="78" customWidth="1"/>
    <col min="10015" max="10244" width="9" style="78"/>
    <col min="10245" max="10245" width="4.875" style="78" customWidth="1"/>
    <col min="10246" max="10246" width="19.625" style="78" customWidth="1"/>
    <col min="10247" max="10247" width="7" style="78" customWidth="1"/>
    <col min="10248" max="10268" width="10.625" style="78" customWidth="1"/>
    <col min="10269" max="10269" width="9.625" style="78" customWidth="1"/>
    <col min="10270" max="10270" width="12.625" style="78" customWidth="1"/>
    <col min="10271" max="10500" width="9" style="78"/>
    <col min="10501" max="10501" width="4.875" style="78" customWidth="1"/>
    <col min="10502" max="10502" width="19.625" style="78" customWidth="1"/>
    <col min="10503" max="10503" width="7" style="78" customWidth="1"/>
    <col min="10504" max="10524" width="10.625" style="78" customWidth="1"/>
    <col min="10525" max="10525" width="9.625" style="78" customWidth="1"/>
    <col min="10526" max="10526" width="12.625" style="78" customWidth="1"/>
    <col min="10527" max="10756" width="9" style="78"/>
    <col min="10757" max="10757" width="4.875" style="78" customWidth="1"/>
    <col min="10758" max="10758" width="19.625" style="78" customWidth="1"/>
    <col min="10759" max="10759" width="7" style="78" customWidth="1"/>
    <col min="10760" max="10780" width="10.625" style="78" customWidth="1"/>
    <col min="10781" max="10781" width="9.625" style="78" customWidth="1"/>
    <col min="10782" max="10782" width="12.625" style="78" customWidth="1"/>
    <col min="10783" max="11012" width="9" style="78"/>
    <col min="11013" max="11013" width="4.875" style="78" customWidth="1"/>
    <col min="11014" max="11014" width="19.625" style="78" customWidth="1"/>
    <col min="11015" max="11015" width="7" style="78" customWidth="1"/>
    <col min="11016" max="11036" width="10.625" style="78" customWidth="1"/>
    <col min="11037" max="11037" width="9.625" style="78" customWidth="1"/>
    <col min="11038" max="11038" width="12.625" style="78" customWidth="1"/>
    <col min="11039" max="11268" width="9" style="78"/>
    <col min="11269" max="11269" width="4.875" style="78" customWidth="1"/>
    <col min="11270" max="11270" width="19.625" style="78" customWidth="1"/>
    <col min="11271" max="11271" width="7" style="78" customWidth="1"/>
    <col min="11272" max="11292" width="10.625" style="78" customWidth="1"/>
    <col min="11293" max="11293" width="9.625" style="78" customWidth="1"/>
    <col min="11294" max="11294" width="12.625" style="78" customWidth="1"/>
    <col min="11295" max="11524" width="9" style="78"/>
    <col min="11525" max="11525" width="4.875" style="78" customWidth="1"/>
    <col min="11526" max="11526" width="19.625" style="78" customWidth="1"/>
    <col min="11527" max="11527" width="7" style="78" customWidth="1"/>
    <col min="11528" max="11548" width="10.625" style="78" customWidth="1"/>
    <col min="11549" max="11549" width="9.625" style="78" customWidth="1"/>
    <col min="11550" max="11550" width="12.625" style="78" customWidth="1"/>
    <col min="11551" max="11780" width="9" style="78"/>
    <col min="11781" max="11781" width="4.875" style="78" customWidth="1"/>
    <col min="11782" max="11782" width="19.625" style="78" customWidth="1"/>
    <col min="11783" max="11783" width="7" style="78" customWidth="1"/>
    <col min="11784" max="11804" width="10.625" style="78" customWidth="1"/>
    <col min="11805" max="11805" width="9.625" style="78" customWidth="1"/>
    <col min="11806" max="11806" width="12.625" style="78" customWidth="1"/>
    <col min="11807" max="12036" width="9" style="78"/>
    <col min="12037" max="12037" width="4.875" style="78" customWidth="1"/>
    <col min="12038" max="12038" width="19.625" style="78" customWidth="1"/>
    <col min="12039" max="12039" width="7" style="78" customWidth="1"/>
    <col min="12040" max="12060" width="10.625" style="78" customWidth="1"/>
    <col min="12061" max="12061" width="9.625" style="78" customWidth="1"/>
    <col min="12062" max="12062" width="12.625" style="78" customWidth="1"/>
    <col min="12063" max="12292" width="9" style="78"/>
    <col min="12293" max="12293" width="4.875" style="78" customWidth="1"/>
    <col min="12294" max="12294" width="19.625" style="78" customWidth="1"/>
    <col min="12295" max="12295" width="7" style="78" customWidth="1"/>
    <col min="12296" max="12316" width="10.625" style="78" customWidth="1"/>
    <col min="12317" max="12317" width="9.625" style="78" customWidth="1"/>
    <col min="12318" max="12318" width="12.625" style="78" customWidth="1"/>
    <col min="12319" max="12548" width="9" style="78"/>
    <col min="12549" max="12549" width="4.875" style="78" customWidth="1"/>
    <col min="12550" max="12550" width="19.625" style="78" customWidth="1"/>
    <col min="12551" max="12551" width="7" style="78" customWidth="1"/>
    <col min="12552" max="12572" width="10.625" style="78" customWidth="1"/>
    <col min="12573" max="12573" width="9.625" style="78" customWidth="1"/>
    <col min="12574" max="12574" width="12.625" style="78" customWidth="1"/>
    <col min="12575" max="12804" width="9" style="78"/>
    <col min="12805" max="12805" width="4.875" style="78" customWidth="1"/>
    <col min="12806" max="12806" width="19.625" style="78" customWidth="1"/>
    <col min="12807" max="12807" width="7" style="78" customWidth="1"/>
    <col min="12808" max="12828" width="10.625" style="78" customWidth="1"/>
    <col min="12829" max="12829" width="9.625" style="78" customWidth="1"/>
    <col min="12830" max="12830" width="12.625" style="78" customWidth="1"/>
    <col min="12831" max="13060" width="9" style="78"/>
    <col min="13061" max="13061" width="4.875" style="78" customWidth="1"/>
    <col min="13062" max="13062" width="19.625" style="78" customWidth="1"/>
    <col min="13063" max="13063" width="7" style="78" customWidth="1"/>
    <col min="13064" max="13084" width="10.625" style="78" customWidth="1"/>
    <col min="13085" max="13085" width="9.625" style="78" customWidth="1"/>
    <col min="13086" max="13086" width="12.625" style="78" customWidth="1"/>
    <col min="13087" max="13316" width="9" style="78"/>
    <col min="13317" max="13317" width="4.875" style="78" customWidth="1"/>
    <col min="13318" max="13318" width="19.625" style="78" customWidth="1"/>
    <col min="13319" max="13319" width="7" style="78" customWidth="1"/>
    <col min="13320" max="13340" width="10.625" style="78" customWidth="1"/>
    <col min="13341" max="13341" width="9.625" style="78" customWidth="1"/>
    <col min="13342" max="13342" width="12.625" style="78" customWidth="1"/>
    <col min="13343" max="13572" width="9" style="78"/>
    <col min="13573" max="13573" width="4.875" style="78" customWidth="1"/>
    <col min="13574" max="13574" width="19.625" style="78" customWidth="1"/>
    <col min="13575" max="13575" width="7" style="78" customWidth="1"/>
    <col min="13576" max="13596" width="10.625" style="78" customWidth="1"/>
    <col min="13597" max="13597" width="9.625" style="78" customWidth="1"/>
    <col min="13598" max="13598" width="12.625" style="78" customWidth="1"/>
    <col min="13599" max="13828" width="9" style="78"/>
    <col min="13829" max="13829" width="4.875" style="78" customWidth="1"/>
    <col min="13830" max="13830" width="19.625" style="78" customWidth="1"/>
    <col min="13831" max="13831" width="7" style="78" customWidth="1"/>
    <col min="13832" max="13852" width="10.625" style="78" customWidth="1"/>
    <col min="13853" max="13853" width="9.625" style="78" customWidth="1"/>
    <col min="13854" max="13854" width="12.625" style="78" customWidth="1"/>
    <col min="13855" max="14084" width="9" style="78"/>
    <col min="14085" max="14085" width="4.875" style="78" customWidth="1"/>
    <col min="14086" max="14086" width="19.625" style="78" customWidth="1"/>
    <col min="14087" max="14087" width="7" style="78" customWidth="1"/>
    <col min="14088" max="14108" width="10.625" style="78" customWidth="1"/>
    <col min="14109" max="14109" width="9.625" style="78" customWidth="1"/>
    <col min="14110" max="14110" width="12.625" style="78" customWidth="1"/>
    <col min="14111" max="14340" width="9" style="78"/>
    <col min="14341" max="14341" width="4.875" style="78" customWidth="1"/>
    <col min="14342" max="14342" width="19.625" style="78" customWidth="1"/>
    <col min="14343" max="14343" width="7" style="78" customWidth="1"/>
    <col min="14344" max="14364" width="10.625" style="78" customWidth="1"/>
    <col min="14365" max="14365" width="9.625" style="78" customWidth="1"/>
    <col min="14366" max="14366" width="12.625" style="78" customWidth="1"/>
    <col min="14367" max="14596" width="9" style="78"/>
    <col min="14597" max="14597" width="4.875" style="78" customWidth="1"/>
    <col min="14598" max="14598" width="19.625" style="78" customWidth="1"/>
    <col min="14599" max="14599" width="7" style="78" customWidth="1"/>
    <col min="14600" max="14620" width="10.625" style="78" customWidth="1"/>
    <col min="14621" max="14621" width="9.625" style="78" customWidth="1"/>
    <col min="14622" max="14622" width="12.625" style="78" customWidth="1"/>
    <col min="14623" max="14852" width="9" style="78"/>
    <col min="14853" max="14853" width="4.875" style="78" customWidth="1"/>
    <col min="14854" max="14854" width="19.625" style="78" customWidth="1"/>
    <col min="14855" max="14855" width="7" style="78" customWidth="1"/>
    <col min="14856" max="14876" width="10.625" style="78" customWidth="1"/>
    <col min="14877" max="14877" width="9.625" style="78" customWidth="1"/>
    <col min="14878" max="14878" width="12.625" style="78" customWidth="1"/>
    <col min="14879" max="15108" width="9" style="78"/>
    <col min="15109" max="15109" width="4.875" style="78" customWidth="1"/>
    <col min="15110" max="15110" width="19.625" style="78" customWidth="1"/>
    <col min="15111" max="15111" width="7" style="78" customWidth="1"/>
    <col min="15112" max="15132" width="10.625" style="78" customWidth="1"/>
    <col min="15133" max="15133" width="9.625" style="78" customWidth="1"/>
    <col min="15134" max="15134" width="12.625" style="78" customWidth="1"/>
    <col min="15135" max="15364" width="9" style="78"/>
    <col min="15365" max="15365" width="4.875" style="78" customWidth="1"/>
    <col min="15366" max="15366" width="19.625" style="78" customWidth="1"/>
    <col min="15367" max="15367" width="7" style="78" customWidth="1"/>
    <col min="15368" max="15388" width="10.625" style="78" customWidth="1"/>
    <col min="15389" max="15389" width="9.625" style="78" customWidth="1"/>
    <col min="15390" max="15390" width="12.625" style="78" customWidth="1"/>
    <col min="15391" max="15620" width="9" style="78"/>
    <col min="15621" max="15621" width="4.875" style="78" customWidth="1"/>
    <col min="15622" max="15622" width="19.625" style="78" customWidth="1"/>
    <col min="15623" max="15623" width="7" style="78" customWidth="1"/>
    <col min="15624" max="15644" width="10.625" style="78" customWidth="1"/>
    <col min="15645" max="15645" width="9.625" style="78" customWidth="1"/>
    <col min="15646" max="15646" width="12.625" style="78" customWidth="1"/>
    <col min="15647" max="15876" width="9" style="78"/>
    <col min="15877" max="15877" width="4.875" style="78" customWidth="1"/>
    <col min="15878" max="15878" width="19.625" style="78" customWidth="1"/>
    <col min="15879" max="15879" width="7" style="78" customWidth="1"/>
    <col min="15880" max="15900" width="10.625" style="78" customWidth="1"/>
    <col min="15901" max="15901" width="9.625" style="78" customWidth="1"/>
    <col min="15902" max="15902" width="12.625" style="78" customWidth="1"/>
    <col min="15903" max="16132" width="9" style="78"/>
    <col min="16133" max="16133" width="4.875" style="78" customWidth="1"/>
    <col min="16134" max="16134" width="19.625" style="78" customWidth="1"/>
    <col min="16135" max="16135" width="7" style="78" customWidth="1"/>
    <col min="16136" max="16156" width="10.625" style="78" customWidth="1"/>
    <col min="16157" max="16157" width="9.625" style="78" customWidth="1"/>
    <col min="16158" max="16158" width="12.625" style="78" customWidth="1"/>
    <col min="16159" max="16384" width="9" style="78"/>
  </cols>
  <sheetData>
    <row r="1" spans="1:28" s="74" customFormat="1" ht="42" customHeight="1" x14ac:dyDescent="0.15">
      <c r="A1" s="988" t="s">
        <v>243</v>
      </c>
      <c r="B1" s="988"/>
      <c r="C1" s="988"/>
      <c r="D1" s="988"/>
      <c r="E1" s="988"/>
      <c r="F1" s="988"/>
      <c r="G1" s="988"/>
      <c r="H1" s="988"/>
      <c r="I1" s="988"/>
      <c r="J1" s="988"/>
      <c r="K1" s="988"/>
      <c r="L1" s="988"/>
      <c r="M1" s="988"/>
      <c r="N1" s="988"/>
      <c r="O1" s="988"/>
      <c r="P1" s="988"/>
      <c r="Q1" s="988"/>
      <c r="R1" s="988"/>
      <c r="S1" s="988"/>
      <c r="T1" s="988"/>
      <c r="U1" s="988"/>
      <c r="V1" s="988"/>
      <c r="W1" s="988"/>
      <c r="X1" s="988"/>
      <c r="Y1" s="988"/>
      <c r="Z1" s="988"/>
      <c r="AA1" s="988"/>
      <c r="AB1" s="988"/>
    </row>
    <row r="2" spans="1:28" s="74" customFormat="1" ht="17.25" customHeight="1" x14ac:dyDescent="0.15">
      <c r="A2" s="562"/>
      <c r="B2" s="75"/>
      <c r="C2" s="76"/>
      <c r="D2" s="77"/>
      <c r="E2" s="77"/>
      <c r="F2" s="77"/>
      <c r="W2" s="1113" t="s">
        <v>9</v>
      </c>
      <c r="X2" s="1113"/>
      <c r="Y2" s="1113"/>
      <c r="Z2" s="1113"/>
      <c r="AA2" s="1113"/>
      <c r="AB2" s="1113"/>
    </row>
    <row r="3" spans="1:28" ht="15.95" customHeight="1" x14ac:dyDescent="0.15">
      <c r="A3" s="996" t="s">
        <v>32</v>
      </c>
      <c r="B3" s="1102"/>
      <c r="C3" s="997"/>
      <c r="D3" s="985" t="s">
        <v>39</v>
      </c>
      <c r="E3" s="986"/>
      <c r="F3" s="986"/>
      <c r="G3" s="986"/>
      <c r="H3" s="986"/>
      <c r="I3" s="986"/>
      <c r="J3" s="986"/>
      <c r="K3" s="986"/>
      <c r="L3" s="986"/>
      <c r="M3" s="986"/>
      <c r="N3" s="986"/>
      <c r="O3" s="986"/>
      <c r="P3" s="986"/>
      <c r="Q3" s="986"/>
      <c r="R3" s="986"/>
      <c r="S3" s="986"/>
      <c r="T3" s="986"/>
      <c r="U3" s="986"/>
      <c r="V3" s="986"/>
      <c r="W3" s="986"/>
      <c r="X3" s="986"/>
      <c r="Y3" s="986"/>
      <c r="Z3" s="986"/>
      <c r="AA3" s="1127"/>
      <c r="AB3" s="979" t="s">
        <v>34</v>
      </c>
    </row>
    <row r="4" spans="1:28" ht="30" customHeight="1" x14ac:dyDescent="0.15">
      <c r="A4" s="1103"/>
      <c r="B4" s="912"/>
      <c r="C4" s="1104"/>
      <c r="D4" s="532" t="s">
        <v>381</v>
      </c>
      <c r="E4" s="532" t="s">
        <v>380</v>
      </c>
      <c r="F4" s="532" t="s">
        <v>166</v>
      </c>
      <c r="G4" s="532" t="s">
        <v>169</v>
      </c>
      <c r="H4" s="532" t="s">
        <v>170</v>
      </c>
      <c r="I4" s="532" t="s">
        <v>171</v>
      </c>
      <c r="J4" s="532" t="s">
        <v>172</v>
      </c>
      <c r="K4" s="532" t="s">
        <v>173</v>
      </c>
      <c r="L4" s="532" t="s">
        <v>174</v>
      </c>
      <c r="M4" s="532" t="s">
        <v>175</v>
      </c>
      <c r="N4" s="532" t="s">
        <v>176</v>
      </c>
      <c r="O4" s="532" t="s">
        <v>177</v>
      </c>
      <c r="P4" s="532" t="s">
        <v>178</v>
      </c>
      <c r="Q4" s="532" t="s">
        <v>179</v>
      </c>
      <c r="R4" s="532" t="s">
        <v>180</v>
      </c>
      <c r="S4" s="532" t="s">
        <v>181</v>
      </c>
      <c r="T4" s="532" t="s">
        <v>182</v>
      </c>
      <c r="U4" s="532" t="s">
        <v>183</v>
      </c>
      <c r="V4" s="532" t="s">
        <v>184</v>
      </c>
      <c r="W4" s="532" t="s">
        <v>185</v>
      </c>
      <c r="X4" s="532" t="s">
        <v>186</v>
      </c>
      <c r="Y4" s="319" t="s">
        <v>187</v>
      </c>
      <c r="Z4" s="319" t="s">
        <v>349</v>
      </c>
      <c r="AA4" s="319" t="s">
        <v>350</v>
      </c>
      <c r="AB4" s="980"/>
    </row>
    <row r="5" spans="1:28" ht="30" customHeight="1" x14ac:dyDescent="0.15">
      <c r="A5" s="933" t="s">
        <v>244</v>
      </c>
      <c r="B5" s="1131"/>
      <c r="C5" s="681" t="s">
        <v>245</v>
      </c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6"/>
      <c r="AB5" s="570"/>
    </row>
    <row r="6" spans="1:28" ht="39.950000000000003" customHeight="1" x14ac:dyDescent="0.15">
      <c r="A6" s="977" t="s">
        <v>247</v>
      </c>
      <c r="B6" s="1129" t="s">
        <v>38</v>
      </c>
      <c r="C6" s="1130"/>
      <c r="D6" s="568"/>
      <c r="E6" s="815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9"/>
      <c r="AB6" s="571"/>
    </row>
    <row r="7" spans="1:28" ht="39.950000000000003" customHeight="1" x14ac:dyDescent="0.15">
      <c r="A7" s="975"/>
      <c r="B7" s="1103" t="s">
        <v>39</v>
      </c>
      <c r="C7" s="1104"/>
      <c r="D7" s="569"/>
      <c r="E7" s="816"/>
      <c r="F7" s="560"/>
      <c r="G7" s="560"/>
      <c r="H7" s="560"/>
      <c r="I7" s="560"/>
      <c r="J7" s="560"/>
      <c r="K7" s="560"/>
      <c r="L7" s="560"/>
      <c r="M7" s="560"/>
      <c r="N7" s="560"/>
      <c r="O7" s="560"/>
      <c r="P7" s="560"/>
      <c r="Q7" s="560"/>
      <c r="R7" s="560"/>
      <c r="S7" s="560"/>
      <c r="T7" s="560"/>
      <c r="U7" s="560"/>
      <c r="V7" s="560"/>
      <c r="W7" s="560"/>
      <c r="X7" s="560"/>
      <c r="Y7" s="560"/>
      <c r="Z7" s="560"/>
      <c r="AA7" s="561"/>
      <c r="AB7" s="570"/>
    </row>
    <row r="8" spans="1:28" ht="39.950000000000003" customHeight="1" x14ac:dyDescent="0.15">
      <c r="A8" s="976"/>
      <c r="B8" s="1128" t="s">
        <v>248</v>
      </c>
      <c r="C8" s="934"/>
      <c r="D8" s="563"/>
      <c r="E8" s="564"/>
      <c r="F8" s="817"/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6"/>
      <c r="AB8" s="567"/>
    </row>
    <row r="9" spans="1:28" ht="39.950000000000003" customHeight="1" x14ac:dyDescent="0.15">
      <c r="A9" s="977" t="s">
        <v>246</v>
      </c>
      <c r="B9" s="1129" t="s">
        <v>38</v>
      </c>
      <c r="C9" s="1130"/>
      <c r="D9" s="568"/>
      <c r="E9" s="568"/>
      <c r="F9" s="568"/>
      <c r="G9" s="568"/>
      <c r="H9" s="568"/>
      <c r="I9" s="568"/>
      <c r="J9" s="568"/>
      <c r="K9" s="568"/>
      <c r="L9" s="568"/>
      <c r="M9" s="568"/>
      <c r="N9" s="568"/>
      <c r="O9" s="568"/>
      <c r="P9" s="568"/>
      <c r="Q9" s="568"/>
      <c r="R9" s="568"/>
      <c r="S9" s="568"/>
      <c r="T9" s="568"/>
      <c r="U9" s="568"/>
      <c r="V9" s="568"/>
      <c r="W9" s="568"/>
      <c r="X9" s="568"/>
      <c r="Y9" s="568"/>
      <c r="Z9" s="568"/>
      <c r="AA9" s="572"/>
      <c r="AB9" s="571"/>
    </row>
    <row r="10" spans="1:28" ht="39.950000000000003" customHeight="1" x14ac:dyDescent="0.15">
      <c r="A10" s="975"/>
      <c r="B10" s="1103" t="s">
        <v>39</v>
      </c>
      <c r="C10" s="1104"/>
      <c r="D10" s="569"/>
      <c r="E10" s="569"/>
      <c r="F10" s="569"/>
      <c r="G10" s="569"/>
      <c r="H10" s="569"/>
      <c r="I10" s="569"/>
      <c r="J10" s="569"/>
      <c r="K10" s="569"/>
      <c r="L10" s="569"/>
      <c r="M10" s="569"/>
      <c r="N10" s="569"/>
      <c r="O10" s="569"/>
      <c r="P10" s="569"/>
      <c r="Q10" s="569"/>
      <c r="R10" s="569"/>
      <c r="S10" s="569"/>
      <c r="T10" s="569"/>
      <c r="U10" s="569"/>
      <c r="V10" s="569"/>
      <c r="W10" s="569"/>
      <c r="X10" s="569"/>
      <c r="Y10" s="569"/>
      <c r="Z10" s="569"/>
      <c r="AA10" s="573"/>
      <c r="AB10" s="570"/>
    </row>
    <row r="11" spans="1:28" ht="39.950000000000003" customHeight="1" x14ac:dyDescent="0.15">
      <c r="A11" s="976"/>
      <c r="B11" s="1128" t="s">
        <v>248</v>
      </c>
      <c r="C11" s="934"/>
      <c r="D11" s="563"/>
      <c r="E11" s="564"/>
      <c r="F11" s="817"/>
      <c r="G11" s="565"/>
      <c r="H11" s="565"/>
      <c r="I11" s="565"/>
      <c r="J11" s="565"/>
      <c r="K11" s="565"/>
      <c r="L11" s="565"/>
      <c r="M11" s="565"/>
      <c r="N11" s="565"/>
      <c r="O11" s="565"/>
      <c r="P11" s="565"/>
      <c r="Q11" s="565"/>
      <c r="R11" s="565"/>
      <c r="S11" s="565"/>
      <c r="T11" s="565"/>
      <c r="U11" s="565"/>
      <c r="V11" s="565"/>
      <c r="W11" s="565"/>
      <c r="X11" s="565"/>
      <c r="Y11" s="565"/>
      <c r="Z11" s="565"/>
      <c r="AA11" s="566"/>
      <c r="AB11" s="567"/>
    </row>
    <row r="12" spans="1:28" ht="15.95" customHeight="1" x14ac:dyDescent="0.15">
      <c r="A12" s="95"/>
      <c r="B12" s="322"/>
      <c r="C12" s="323"/>
      <c r="D12" s="324"/>
      <c r="E12" s="324"/>
      <c r="F12" s="324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</row>
    <row r="13" spans="1:28" ht="145.5" customHeight="1" x14ac:dyDescent="0.15">
      <c r="A13" s="95"/>
      <c r="B13" s="1126" t="s">
        <v>409</v>
      </c>
      <c r="C13" s="1126"/>
      <c r="D13" s="1126"/>
      <c r="E13" s="1126"/>
      <c r="F13" s="1126"/>
      <c r="G13" s="1126"/>
      <c r="H13" s="1126"/>
      <c r="I13" s="1126"/>
      <c r="J13" s="1126"/>
      <c r="K13" s="1126"/>
      <c r="L13" s="1126"/>
      <c r="M13" s="1126"/>
      <c r="N13" s="1126"/>
      <c r="O13" s="1126"/>
      <c r="P13" s="1126"/>
      <c r="Q13" s="1126"/>
      <c r="R13" s="1126"/>
      <c r="S13" s="1126"/>
      <c r="T13" s="1126"/>
      <c r="U13" s="1126"/>
      <c r="V13" s="1126"/>
      <c r="W13" s="1126"/>
      <c r="X13" s="555"/>
      <c r="Y13" s="783"/>
      <c r="Z13" s="783"/>
      <c r="AA13" s="555"/>
      <c r="AB13" s="95"/>
    </row>
    <row r="14" spans="1:28" ht="15.95" customHeight="1" x14ac:dyDescent="0.15">
      <c r="A14" s="95"/>
      <c r="B14" s="95"/>
      <c r="C14" s="323"/>
      <c r="D14" s="324"/>
      <c r="E14" s="324"/>
      <c r="F14" s="324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</row>
    <row r="15" spans="1:28" s="70" customFormat="1" ht="15.95" customHeight="1" x14ac:dyDescent="0.15">
      <c r="A15" s="325"/>
      <c r="B15" s="322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</row>
    <row r="16" spans="1:28" ht="20.25" customHeight="1" x14ac:dyDescent="0.15">
      <c r="A16" s="95"/>
      <c r="B16" s="323"/>
      <c r="C16" s="323"/>
      <c r="D16" s="324"/>
      <c r="E16" s="324"/>
      <c r="F16" s="324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</row>
    <row r="17" spans="1:28" ht="20.25" customHeight="1" x14ac:dyDescent="0.15">
      <c r="A17" s="95"/>
      <c r="B17" s="323"/>
      <c r="C17" s="323"/>
      <c r="D17" s="324"/>
      <c r="E17" s="324"/>
      <c r="F17" s="324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</row>
    <row r="18" spans="1:28" ht="20.25" customHeight="1" x14ac:dyDescent="0.15"/>
    <row r="19" spans="1:28" ht="20.25" customHeight="1" x14ac:dyDescent="0.15"/>
    <row r="20" spans="1:28" ht="20.25" customHeight="1" x14ac:dyDescent="0.15"/>
    <row r="21" spans="1:28" ht="30" hidden="1" customHeight="1" x14ac:dyDescent="0.15"/>
  </sheetData>
  <sheetProtection insertRows="0"/>
  <protectedRanges>
    <protectedRange sqref="A16:IZ21" name="範囲3"/>
    <protectedRange sqref="B6:B11" name="範囲1"/>
  </protectedRanges>
  <mergeCells count="15">
    <mergeCell ref="A1:AB1"/>
    <mergeCell ref="W2:AB2"/>
    <mergeCell ref="A3:C4"/>
    <mergeCell ref="AB3:AB4"/>
    <mergeCell ref="B13:W13"/>
    <mergeCell ref="D3:AA3"/>
    <mergeCell ref="B11:C11"/>
    <mergeCell ref="B6:C6"/>
    <mergeCell ref="B7:C7"/>
    <mergeCell ref="B9:C9"/>
    <mergeCell ref="B10:C10"/>
    <mergeCell ref="A5:B5"/>
    <mergeCell ref="B8:C8"/>
    <mergeCell ref="A6:A8"/>
    <mergeCell ref="A9:A11"/>
  </mergeCells>
  <phoneticPr fontId="2"/>
  <printOptions horizontalCentered="1"/>
  <pageMargins left="0.70866141732283472" right="0.70866141732283472" top="0.78740157480314965" bottom="0.59055118110236227" header="0.51181102362204722" footer="0.51181102362204722"/>
  <pageSetup paperSize="8" scale="65" orientation="landscape" r:id="rId1"/>
  <headerFooter alignWithMargins="0">
    <oddHeader xml:space="preserve">&amp;R&amp;14（&amp;A）&amp;11
</oddHeader>
  </headerFooter>
  <rowBreaks count="1" manualBreakCount="1">
    <brk id="2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F61"/>
  <sheetViews>
    <sheetView showGridLines="0" view="pageBreakPreview" zoomScale="55" zoomScaleNormal="112" zoomScaleSheetLayoutView="55" workbookViewId="0">
      <selection activeCell="X29" sqref="X29"/>
    </sheetView>
  </sheetViews>
  <sheetFormatPr defaultColWidth="8" defaultRowHeight="16.5" customHeight="1" x14ac:dyDescent="0.15"/>
  <cols>
    <col min="1" max="1" width="1.25" style="331" customWidth="1"/>
    <col min="2" max="2" width="2.75" style="331" customWidth="1"/>
    <col min="3" max="5" width="2.375" style="331" customWidth="1"/>
    <col min="6" max="6" width="2.125" style="331" customWidth="1"/>
    <col min="7" max="7" width="17.5" style="331" customWidth="1"/>
    <col min="8" max="31" width="10.25" style="331" customWidth="1"/>
    <col min="32" max="32" width="12.25" style="331" customWidth="1"/>
    <col min="33" max="33" width="0.75" style="331" customWidth="1"/>
    <col min="34" max="34" width="12.25" style="331" customWidth="1"/>
    <col min="35" max="35" width="10.25" style="331" customWidth="1"/>
    <col min="36" max="16384" width="8" style="331"/>
  </cols>
  <sheetData>
    <row r="1" spans="1:32" ht="16.5" customHeight="1" x14ac:dyDescent="0.15">
      <c r="AF1" s="332"/>
    </row>
    <row r="2" spans="1:32" s="333" customFormat="1" ht="8.25" customHeight="1" x14ac:dyDescent="0.2">
      <c r="B2" s="334"/>
    </row>
    <row r="3" spans="1:32" s="333" customFormat="1" ht="22.5" customHeight="1" x14ac:dyDescent="0.25">
      <c r="B3" s="1146" t="s">
        <v>125</v>
      </c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6"/>
      <c r="T3" s="1146"/>
      <c r="U3" s="1146"/>
      <c r="V3" s="1146"/>
      <c r="W3" s="1146"/>
      <c r="X3" s="1146"/>
      <c r="Y3" s="1146"/>
      <c r="Z3" s="1146"/>
      <c r="AA3" s="1146"/>
      <c r="AB3" s="1146"/>
      <c r="AC3" s="1146"/>
      <c r="AD3" s="1146"/>
      <c r="AE3" s="1146"/>
      <c r="AF3" s="1146"/>
    </row>
    <row r="4" spans="1:32" ht="16.5" customHeight="1" x14ac:dyDescent="0.15">
      <c r="A4" s="335"/>
      <c r="B4" s="335"/>
      <c r="C4" s="335"/>
      <c r="D4" s="335"/>
      <c r="E4" s="335"/>
      <c r="F4" s="335"/>
      <c r="G4" s="335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400" t="s">
        <v>154</v>
      </c>
    </row>
    <row r="5" spans="1:32" ht="28.5" customHeight="1" x14ac:dyDescent="0.15">
      <c r="B5" s="1142" t="s">
        <v>2</v>
      </c>
      <c r="C5" s="1143"/>
      <c r="D5" s="1143"/>
      <c r="E5" s="1143"/>
      <c r="F5" s="1143"/>
      <c r="G5" s="1144"/>
      <c r="H5" s="550" t="s">
        <v>167</v>
      </c>
      <c r="I5" s="550" t="s">
        <v>168</v>
      </c>
      <c r="J5" s="550" t="s">
        <v>166</v>
      </c>
      <c r="K5" s="550" t="s">
        <v>169</v>
      </c>
      <c r="L5" s="550" t="s">
        <v>170</v>
      </c>
      <c r="M5" s="550" t="s">
        <v>171</v>
      </c>
      <c r="N5" s="550" t="s">
        <v>172</v>
      </c>
      <c r="O5" s="550" t="s">
        <v>173</v>
      </c>
      <c r="P5" s="550" t="s">
        <v>174</v>
      </c>
      <c r="Q5" s="550" t="s">
        <v>175</v>
      </c>
      <c r="R5" s="550" t="s">
        <v>176</v>
      </c>
      <c r="S5" s="550" t="s">
        <v>177</v>
      </c>
      <c r="T5" s="550" t="s">
        <v>178</v>
      </c>
      <c r="U5" s="550" t="s">
        <v>179</v>
      </c>
      <c r="V5" s="550" t="s">
        <v>180</v>
      </c>
      <c r="W5" s="550" t="s">
        <v>181</v>
      </c>
      <c r="X5" s="550" t="s">
        <v>182</v>
      </c>
      <c r="Y5" s="550" t="s">
        <v>183</v>
      </c>
      <c r="Z5" s="550" t="s">
        <v>184</v>
      </c>
      <c r="AA5" s="550" t="s">
        <v>185</v>
      </c>
      <c r="AB5" s="550" t="s">
        <v>186</v>
      </c>
      <c r="AC5" s="550" t="s">
        <v>187</v>
      </c>
      <c r="AD5" s="1185" t="s">
        <v>349</v>
      </c>
      <c r="AE5" s="1185" t="s">
        <v>350</v>
      </c>
      <c r="AF5" s="534" t="s">
        <v>89</v>
      </c>
    </row>
    <row r="6" spans="1:32" ht="16.5" customHeight="1" x14ac:dyDescent="0.15">
      <c r="B6" s="463" t="s">
        <v>115</v>
      </c>
      <c r="C6" s="372"/>
      <c r="D6" s="372"/>
      <c r="E6" s="372"/>
      <c r="F6" s="372"/>
      <c r="G6" s="373"/>
      <c r="H6" s="337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9"/>
      <c r="X6" s="338"/>
      <c r="Y6" s="338"/>
      <c r="Z6" s="338"/>
      <c r="AA6" s="338"/>
      <c r="AB6" s="338"/>
      <c r="AC6" s="338"/>
      <c r="AD6" s="338"/>
      <c r="AE6" s="338"/>
      <c r="AF6" s="446"/>
    </row>
    <row r="7" spans="1:32" ht="16.5" customHeight="1" x14ac:dyDescent="0.15">
      <c r="B7" s="464"/>
      <c r="C7" s="374" t="s">
        <v>114</v>
      </c>
      <c r="D7" s="375"/>
      <c r="E7" s="375"/>
      <c r="F7" s="375"/>
      <c r="G7" s="376"/>
      <c r="H7" s="341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0"/>
      <c r="X7" s="342"/>
      <c r="Y7" s="342"/>
      <c r="Z7" s="342"/>
      <c r="AA7" s="342"/>
      <c r="AB7" s="342"/>
      <c r="AC7" s="342"/>
      <c r="AD7" s="342"/>
      <c r="AE7" s="342"/>
      <c r="AF7" s="448"/>
    </row>
    <row r="8" spans="1:32" ht="16.5" customHeight="1" x14ac:dyDescent="0.15">
      <c r="B8" s="464"/>
      <c r="C8" s="377"/>
      <c r="D8" s="1145" t="s">
        <v>234</v>
      </c>
      <c r="E8" s="1140"/>
      <c r="F8" s="1140"/>
      <c r="G8" s="1141"/>
      <c r="H8" s="341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0"/>
      <c r="X8" s="342"/>
      <c r="Y8" s="342"/>
      <c r="Z8" s="342"/>
      <c r="AA8" s="342"/>
      <c r="AB8" s="342"/>
      <c r="AC8" s="342"/>
      <c r="AD8" s="342"/>
      <c r="AE8" s="342"/>
      <c r="AF8" s="448"/>
    </row>
    <row r="9" spans="1:32" ht="16.5" customHeight="1" x14ac:dyDescent="0.15">
      <c r="B9" s="464"/>
      <c r="C9" s="377"/>
      <c r="D9" s="377"/>
      <c r="E9" s="374" t="s">
        <v>108</v>
      </c>
      <c r="F9" s="375"/>
      <c r="G9" s="376"/>
      <c r="H9" s="341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0"/>
      <c r="X9" s="342"/>
      <c r="Y9" s="342"/>
      <c r="Z9" s="342"/>
      <c r="AA9" s="342"/>
      <c r="AB9" s="342"/>
      <c r="AC9" s="342"/>
      <c r="AD9" s="342"/>
      <c r="AE9" s="342"/>
      <c r="AF9" s="448"/>
    </row>
    <row r="10" spans="1:32" ht="16.5" customHeight="1" x14ac:dyDescent="0.15">
      <c r="B10" s="464"/>
      <c r="C10" s="377"/>
      <c r="D10" s="377"/>
      <c r="E10" s="374" t="s">
        <v>109</v>
      </c>
      <c r="F10" s="375"/>
      <c r="G10" s="376"/>
      <c r="H10" s="341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0"/>
      <c r="X10" s="342"/>
      <c r="Y10" s="342"/>
      <c r="Z10" s="342"/>
      <c r="AA10" s="342"/>
      <c r="AB10" s="342"/>
      <c r="AC10" s="342"/>
      <c r="AD10" s="342"/>
      <c r="AE10" s="342"/>
      <c r="AF10" s="448"/>
    </row>
    <row r="11" spans="1:32" ht="16.5" customHeight="1" x14ac:dyDescent="0.15">
      <c r="B11" s="464"/>
      <c r="C11" s="377"/>
      <c r="D11" s="377"/>
      <c r="E11" s="374" t="s">
        <v>110</v>
      </c>
      <c r="F11" s="375"/>
      <c r="G11" s="376"/>
      <c r="H11" s="341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0"/>
      <c r="X11" s="342"/>
      <c r="Y11" s="342"/>
      <c r="Z11" s="342"/>
      <c r="AA11" s="342"/>
      <c r="AB11" s="342"/>
      <c r="AC11" s="342"/>
      <c r="AD11" s="342"/>
      <c r="AE11" s="342"/>
      <c r="AF11" s="448"/>
    </row>
    <row r="12" spans="1:32" ht="16.5" customHeight="1" x14ac:dyDescent="0.15">
      <c r="B12" s="464"/>
      <c r="C12" s="377"/>
      <c r="D12" s="377"/>
      <c r="E12" s="374" t="s">
        <v>111</v>
      </c>
      <c r="F12" s="375"/>
      <c r="G12" s="376"/>
      <c r="H12" s="341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0"/>
      <c r="X12" s="342"/>
      <c r="Y12" s="342"/>
      <c r="Z12" s="342"/>
      <c r="AA12" s="342"/>
      <c r="AB12" s="342"/>
      <c r="AC12" s="342"/>
      <c r="AD12" s="342"/>
      <c r="AE12" s="342"/>
      <c r="AF12" s="448"/>
    </row>
    <row r="13" spans="1:32" ht="16.5" customHeight="1" x14ac:dyDescent="0.15">
      <c r="B13" s="464"/>
      <c r="C13" s="377"/>
      <c r="D13" s="374" t="s">
        <v>213</v>
      </c>
      <c r="E13" s="375"/>
      <c r="F13" s="375"/>
      <c r="G13" s="376"/>
      <c r="H13" s="341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0"/>
      <c r="X13" s="342"/>
      <c r="Y13" s="342"/>
      <c r="Z13" s="342"/>
      <c r="AA13" s="342"/>
      <c r="AB13" s="342"/>
      <c r="AC13" s="342"/>
      <c r="AD13" s="342"/>
      <c r="AE13" s="342"/>
      <c r="AF13" s="448"/>
    </row>
    <row r="14" spans="1:32" ht="16.5" customHeight="1" x14ac:dyDescent="0.15">
      <c r="B14" s="464"/>
      <c r="C14" s="377"/>
      <c r="D14" s="378"/>
      <c r="E14" s="374" t="s">
        <v>112</v>
      </c>
      <c r="F14" s="375"/>
      <c r="G14" s="376"/>
      <c r="H14" s="341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0"/>
      <c r="X14" s="342"/>
      <c r="Y14" s="342"/>
      <c r="Z14" s="342"/>
      <c r="AA14" s="342"/>
      <c r="AB14" s="342"/>
      <c r="AC14" s="342"/>
      <c r="AD14" s="342"/>
      <c r="AE14" s="342"/>
      <c r="AF14" s="448"/>
    </row>
    <row r="15" spans="1:32" ht="16.5" customHeight="1" x14ac:dyDescent="0.15">
      <c r="B15" s="464"/>
      <c r="C15" s="377"/>
      <c r="D15" s="378"/>
      <c r="E15" s="374" t="s">
        <v>113</v>
      </c>
      <c r="F15" s="375"/>
      <c r="G15" s="376"/>
      <c r="H15" s="341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0"/>
      <c r="X15" s="342"/>
      <c r="Y15" s="342"/>
      <c r="Z15" s="342"/>
      <c r="AA15" s="342"/>
      <c r="AB15" s="342"/>
      <c r="AC15" s="342"/>
      <c r="AD15" s="342"/>
      <c r="AE15" s="342"/>
      <c r="AF15" s="448"/>
    </row>
    <row r="16" spans="1:32" ht="16.5" customHeight="1" x14ac:dyDescent="0.15">
      <c r="B16" s="464"/>
      <c r="C16" s="379"/>
      <c r="D16" s="378"/>
      <c r="E16" s="374" t="s">
        <v>250</v>
      </c>
      <c r="F16" s="375"/>
      <c r="G16" s="380"/>
      <c r="H16" s="341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0"/>
      <c r="X16" s="342"/>
      <c r="Y16" s="342"/>
      <c r="Z16" s="342"/>
      <c r="AA16" s="342"/>
      <c r="AB16" s="342"/>
      <c r="AC16" s="342"/>
      <c r="AD16" s="342"/>
      <c r="AE16" s="342"/>
      <c r="AF16" s="448"/>
    </row>
    <row r="17" spans="2:32" ht="16.5" customHeight="1" x14ac:dyDescent="0.15">
      <c r="B17" s="463" t="s">
        <v>116</v>
      </c>
      <c r="C17" s="382"/>
      <c r="D17" s="382"/>
      <c r="E17" s="382"/>
      <c r="F17" s="382"/>
      <c r="G17" s="383"/>
      <c r="H17" s="352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4"/>
      <c r="X17" s="353"/>
      <c r="Y17" s="353"/>
      <c r="Z17" s="353"/>
      <c r="AA17" s="353"/>
      <c r="AB17" s="353"/>
      <c r="AC17" s="353"/>
      <c r="AD17" s="353"/>
      <c r="AE17" s="353"/>
      <c r="AF17" s="457"/>
    </row>
    <row r="18" spans="2:32" ht="16.5" customHeight="1" x14ac:dyDescent="0.15">
      <c r="B18" s="464"/>
      <c r="C18" s="1145" t="s">
        <v>128</v>
      </c>
      <c r="D18" s="1135"/>
      <c r="E18" s="1135"/>
      <c r="F18" s="1135"/>
      <c r="G18" s="1136"/>
      <c r="H18" s="355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56"/>
      <c r="X18" s="347"/>
      <c r="Y18" s="347"/>
      <c r="Z18" s="347"/>
      <c r="AA18" s="347"/>
      <c r="AB18" s="347"/>
      <c r="AC18" s="347"/>
      <c r="AD18" s="347"/>
      <c r="AE18" s="347"/>
      <c r="AF18" s="451"/>
    </row>
    <row r="19" spans="2:32" ht="16.5" customHeight="1" x14ac:dyDescent="0.15">
      <c r="B19" s="464"/>
      <c r="C19" s="1132"/>
      <c r="D19" s="1140" t="s">
        <v>235</v>
      </c>
      <c r="E19" s="1140"/>
      <c r="F19" s="1140"/>
      <c r="G19" s="1141"/>
      <c r="H19" s="357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46"/>
      <c r="X19" s="358"/>
      <c r="Y19" s="358"/>
      <c r="Z19" s="358"/>
      <c r="AA19" s="358"/>
      <c r="AB19" s="358"/>
      <c r="AC19" s="358"/>
      <c r="AD19" s="358"/>
      <c r="AE19" s="358"/>
      <c r="AF19" s="345"/>
    </row>
    <row r="20" spans="2:32" ht="16.5" customHeight="1" x14ac:dyDescent="0.15">
      <c r="B20" s="464"/>
      <c r="C20" s="1132"/>
      <c r="D20" s="1132"/>
      <c r="E20" s="384" t="s">
        <v>126</v>
      </c>
      <c r="F20" s="384"/>
      <c r="G20" s="380"/>
      <c r="H20" s="357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46"/>
      <c r="X20" s="358"/>
      <c r="Y20" s="358"/>
      <c r="Z20" s="358"/>
      <c r="AA20" s="358"/>
      <c r="AB20" s="358"/>
      <c r="AC20" s="358"/>
      <c r="AD20" s="358"/>
      <c r="AE20" s="358"/>
      <c r="AF20" s="345"/>
    </row>
    <row r="21" spans="2:32" ht="16.5" customHeight="1" x14ac:dyDescent="0.15">
      <c r="B21" s="464"/>
      <c r="C21" s="1132"/>
      <c r="D21" s="1132"/>
      <c r="E21" s="384" t="s">
        <v>127</v>
      </c>
      <c r="F21" s="375"/>
      <c r="G21" s="376"/>
      <c r="H21" s="341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0"/>
      <c r="X21" s="342"/>
      <c r="Y21" s="342"/>
      <c r="Z21" s="342"/>
      <c r="AA21" s="342"/>
      <c r="AB21" s="342"/>
      <c r="AC21" s="342"/>
      <c r="AD21" s="342"/>
      <c r="AE21" s="342"/>
      <c r="AF21" s="452"/>
    </row>
    <row r="22" spans="2:32" ht="16.5" customHeight="1" x14ac:dyDescent="0.15">
      <c r="B22" s="464"/>
      <c r="C22" s="1132"/>
      <c r="D22" s="1132"/>
      <c r="E22" s="375" t="s">
        <v>5</v>
      </c>
      <c r="F22" s="375"/>
      <c r="G22" s="376"/>
      <c r="H22" s="341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0"/>
      <c r="X22" s="342"/>
      <c r="Y22" s="342"/>
      <c r="Z22" s="342"/>
      <c r="AA22" s="342"/>
      <c r="AB22" s="342"/>
      <c r="AC22" s="342"/>
      <c r="AD22" s="342"/>
      <c r="AE22" s="342"/>
      <c r="AF22" s="452"/>
    </row>
    <row r="23" spans="2:32" ht="16.5" customHeight="1" x14ac:dyDescent="0.15">
      <c r="B23" s="464"/>
      <c r="C23" s="1132"/>
      <c r="D23" s="1133"/>
      <c r="E23" s="375" t="s">
        <v>23</v>
      </c>
      <c r="F23" s="375"/>
      <c r="G23" s="376"/>
      <c r="H23" s="341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0"/>
      <c r="X23" s="342"/>
      <c r="Y23" s="342"/>
      <c r="Z23" s="342"/>
      <c r="AA23" s="342"/>
      <c r="AB23" s="342"/>
      <c r="AC23" s="342"/>
      <c r="AD23" s="342"/>
      <c r="AE23" s="342"/>
      <c r="AF23" s="452"/>
    </row>
    <row r="24" spans="2:32" ht="16.5" customHeight="1" x14ac:dyDescent="0.15">
      <c r="B24" s="464"/>
      <c r="C24" s="1132"/>
      <c r="D24" s="1137" t="s">
        <v>214</v>
      </c>
      <c r="E24" s="1138"/>
      <c r="F24" s="1138"/>
      <c r="G24" s="1139"/>
      <c r="H24" s="341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0"/>
      <c r="X24" s="342"/>
      <c r="Y24" s="342"/>
      <c r="Z24" s="342"/>
      <c r="AA24" s="342"/>
      <c r="AB24" s="342"/>
      <c r="AC24" s="342"/>
      <c r="AD24" s="342"/>
      <c r="AE24" s="342"/>
      <c r="AF24" s="452"/>
    </row>
    <row r="25" spans="2:32" ht="16.5" customHeight="1" x14ac:dyDescent="0.15">
      <c r="B25" s="464"/>
      <c r="C25" s="1132"/>
      <c r="D25" s="1132"/>
      <c r="E25" s="384" t="s">
        <v>126</v>
      </c>
      <c r="F25" s="375"/>
      <c r="G25" s="376"/>
      <c r="H25" s="341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0"/>
      <c r="X25" s="342"/>
      <c r="Y25" s="342"/>
      <c r="Z25" s="342"/>
      <c r="AA25" s="342"/>
      <c r="AB25" s="342"/>
      <c r="AC25" s="342"/>
      <c r="AD25" s="342"/>
      <c r="AE25" s="342"/>
      <c r="AF25" s="452"/>
    </row>
    <row r="26" spans="2:32" ht="16.5" customHeight="1" x14ac:dyDescent="0.15">
      <c r="B26" s="464"/>
      <c r="C26" s="1132"/>
      <c r="D26" s="1132"/>
      <c r="E26" s="384" t="s">
        <v>127</v>
      </c>
      <c r="F26" s="375"/>
      <c r="G26" s="376"/>
      <c r="H26" s="341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0"/>
      <c r="X26" s="342"/>
      <c r="Y26" s="342"/>
      <c r="Z26" s="342"/>
      <c r="AA26" s="342"/>
      <c r="AB26" s="342"/>
      <c r="AC26" s="342"/>
      <c r="AD26" s="342"/>
      <c r="AE26" s="342"/>
      <c r="AF26" s="452"/>
    </row>
    <row r="27" spans="2:32" ht="16.5" customHeight="1" x14ac:dyDescent="0.15">
      <c r="B27" s="464"/>
      <c r="C27" s="1132"/>
      <c r="D27" s="1132"/>
      <c r="E27" s="375" t="s">
        <v>5</v>
      </c>
      <c r="F27" s="375"/>
      <c r="G27" s="376"/>
      <c r="H27" s="341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0"/>
      <c r="X27" s="342"/>
      <c r="Y27" s="342"/>
      <c r="Z27" s="342"/>
      <c r="AA27" s="342"/>
      <c r="AB27" s="342"/>
      <c r="AC27" s="342"/>
      <c r="AD27" s="342"/>
      <c r="AE27" s="342"/>
      <c r="AF27" s="452"/>
    </row>
    <row r="28" spans="2:32" ht="16.5" customHeight="1" x14ac:dyDescent="0.15">
      <c r="B28" s="464"/>
      <c r="C28" s="1133"/>
      <c r="D28" s="1133"/>
      <c r="E28" s="375" t="s">
        <v>23</v>
      </c>
      <c r="F28" s="375"/>
      <c r="G28" s="376"/>
      <c r="H28" s="341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0"/>
      <c r="X28" s="342"/>
      <c r="Y28" s="342"/>
      <c r="Z28" s="342"/>
      <c r="AA28" s="342"/>
      <c r="AB28" s="342"/>
      <c r="AC28" s="342"/>
      <c r="AD28" s="342"/>
      <c r="AE28" s="342"/>
      <c r="AF28" s="452"/>
    </row>
    <row r="29" spans="2:32" ht="16.5" customHeight="1" x14ac:dyDescent="0.15">
      <c r="B29" s="464"/>
      <c r="C29" s="374" t="s">
        <v>121</v>
      </c>
      <c r="D29" s="375"/>
      <c r="E29" s="375"/>
      <c r="F29" s="375"/>
      <c r="G29" s="376"/>
      <c r="H29" s="341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0"/>
      <c r="X29" s="342"/>
      <c r="Y29" s="342"/>
      <c r="Z29" s="342"/>
      <c r="AA29" s="342"/>
      <c r="AB29" s="342"/>
      <c r="AC29" s="342"/>
      <c r="AD29" s="342"/>
      <c r="AE29" s="342"/>
      <c r="AF29" s="452"/>
    </row>
    <row r="30" spans="2:32" ht="16.5" customHeight="1" x14ac:dyDescent="0.15">
      <c r="B30" s="464"/>
      <c r="C30" s="1132"/>
      <c r="D30" s="1140" t="s">
        <v>236</v>
      </c>
      <c r="E30" s="1140"/>
      <c r="F30" s="1140"/>
      <c r="G30" s="1141"/>
      <c r="H30" s="341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0"/>
      <c r="X30" s="342"/>
      <c r="Y30" s="342"/>
      <c r="Z30" s="342"/>
      <c r="AA30" s="342"/>
      <c r="AB30" s="342"/>
      <c r="AC30" s="342"/>
      <c r="AD30" s="342"/>
      <c r="AE30" s="342"/>
      <c r="AF30" s="452"/>
    </row>
    <row r="31" spans="2:32" ht="16.5" customHeight="1" x14ac:dyDescent="0.15">
      <c r="B31" s="464"/>
      <c r="C31" s="1133"/>
      <c r="D31" s="1138" t="s">
        <v>215</v>
      </c>
      <c r="E31" s="1138"/>
      <c r="F31" s="1138"/>
      <c r="G31" s="1139"/>
      <c r="H31" s="341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0"/>
      <c r="X31" s="342"/>
      <c r="Y31" s="342"/>
      <c r="Z31" s="342"/>
      <c r="AA31" s="342"/>
      <c r="AB31" s="342"/>
      <c r="AC31" s="342"/>
      <c r="AD31" s="342"/>
      <c r="AE31" s="342"/>
      <c r="AF31" s="452"/>
    </row>
    <row r="32" spans="2:32" ht="16.5" customHeight="1" x14ac:dyDescent="0.15">
      <c r="B32" s="464"/>
      <c r="C32" s="374" t="s">
        <v>129</v>
      </c>
      <c r="D32" s="478"/>
      <c r="E32" s="399"/>
      <c r="F32" s="399"/>
      <c r="G32" s="479"/>
      <c r="H32" s="341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0"/>
      <c r="X32" s="342"/>
      <c r="Y32" s="342"/>
      <c r="Z32" s="342"/>
      <c r="AA32" s="342"/>
      <c r="AB32" s="342"/>
      <c r="AC32" s="342"/>
      <c r="AD32" s="342"/>
      <c r="AE32" s="342"/>
      <c r="AF32" s="452"/>
    </row>
    <row r="33" spans="2:32" ht="16.5" customHeight="1" x14ac:dyDescent="0.15">
      <c r="B33" s="464"/>
      <c r="C33" s="1132"/>
      <c r="D33" s="1134" t="s">
        <v>251</v>
      </c>
      <c r="E33" s="1135"/>
      <c r="F33" s="1135"/>
      <c r="G33" s="1136"/>
      <c r="H33" s="341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0"/>
      <c r="X33" s="342"/>
      <c r="Y33" s="342"/>
      <c r="Z33" s="342"/>
      <c r="AA33" s="342"/>
      <c r="AB33" s="342"/>
      <c r="AC33" s="342"/>
      <c r="AD33" s="342"/>
      <c r="AE33" s="342"/>
      <c r="AF33" s="452"/>
    </row>
    <row r="34" spans="2:32" ht="16.5" customHeight="1" x14ac:dyDescent="0.15">
      <c r="B34" s="464"/>
      <c r="C34" s="1132"/>
      <c r="D34" s="399"/>
      <c r="E34" s="399"/>
      <c r="F34" s="399"/>
      <c r="G34" s="479"/>
      <c r="H34" s="341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0"/>
      <c r="X34" s="342"/>
      <c r="Y34" s="342"/>
      <c r="Z34" s="342"/>
      <c r="AA34" s="342"/>
      <c r="AB34" s="342"/>
      <c r="AC34" s="342"/>
      <c r="AD34" s="342"/>
      <c r="AE34" s="342"/>
      <c r="AF34" s="452"/>
    </row>
    <row r="35" spans="2:32" ht="16.5" customHeight="1" x14ac:dyDescent="0.15">
      <c r="B35" s="464"/>
      <c r="C35" s="1133"/>
      <c r="D35" s="375"/>
      <c r="E35" s="375"/>
      <c r="F35" s="375"/>
      <c r="G35" s="376"/>
      <c r="H35" s="341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0"/>
      <c r="X35" s="342"/>
      <c r="Y35" s="342"/>
      <c r="Z35" s="342"/>
      <c r="AA35" s="342"/>
      <c r="AB35" s="342"/>
      <c r="AC35" s="342"/>
      <c r="AD35" s="342"/>
      <c r="AE35" s="342"/>
      <c r="AF35" s="452"/>
    </row>
    <row r="36" spans="2:32" ht="16.5" customHeight="1" x14ac:dyDescent="0.15">
      <c r="B36" s="464"/>
      <c r="C36" s="374" t="s">
        <v>153</v>
      </c>
      <c r="D36" s="375"/>
      <c r="E36" s="375"/>
      <c r="F36" s="375"/>
      <c r="G36" s="376"/>
      <c r="H36" s="341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0"/>
      <c r="X36" s="342"/>
      <c r="Y36" s="342"/>
      <c r="Z36" s="342"/>
      <c r="AA36" s="342"/>
      <c r="AB36" s="342"/>
      <c r="AC36" s="342"/>
      <c r="AD36" s="342"/>
      <c r="AE36" s="342"/>
      <c r="AF36" s="452"/>
    </row>
    <row r="37" spans="2:32" ht="16.5" customHeight="1" x14ac:dyDescent="0.15">
      <c r="B37" s="464"/>
      <c r="C37" s="374"/>
      <c r="D37" s="375"/>
      <c r="E37" s="375"/>
      <c r="F37" s="375"/>
      <c r="G37" s="376"/>
      <c r="H37" s="341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0"/>
      <c r="X37" s="342"/>
      <c r="Y37" s="342"/>
      <c r="Z37" s="342"/>
      <c r="AA37" s="342"/>
      <c r="AB37" s="342"/>
      <c r="AC37" s="342"/>
      <c r="AD37" s="342"/>
      <c r="AE37" s="342"/>
      <c r="AF37" s="452"/>
    </row>
    <row r="38" spans="2:32" ht="16.5" customHeight="1" thickBot="1" x14ac:dyDescent="0.2">
      <c r="B38" s="465" t="s">
        <v>117</v>
      </c>
      <c r="C38" s="385"/>
      <c r="D38" s="386"/>
      <c r="E38" s="386"/>
      <c r="F38" s="386"/>
      <c r="G38" s="387"/>
      <c r="H38" s="359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1"/>
      <c r="X38" s="360"/>
      <c r="Y38" s="360"/>
      <c r="Z38" s="360"/>
      <c r="AA38" s="360"/>
      <c r="AB38" s="360"/>
      <c r="AC38" s="360"/>
      <c r="AD38" s="360"/>
      <c r="AE38" s="360"/>
      <c r="AF38" s="466"/>
    </row>
    <row r="39" spans="2:32" ht="16.5" customHeight="1" thickTop="1" x14ac:dyDescent="0.15">
      <c r="B39" s="464" t="s">
        <v>118</v>
      </c>
      <c r="C39" s="388"/>
      <c r="D39" s="388"/>
      <c r="E39" s="388"/>
      <c r="F39" s="388"/>
      <c r="G39" s="389"/>
      <c r="H39" s="363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3"/>
      <c r="X39" s="344"/>
      <c r="Y39" s="344"/>
      <c r="Z39" s="344"/>
      <c r="AA39" s="344"/>
      <c r="AB39" s="344"/>
      <c r="AC39" s="344"/>
      <c r="AD39" s="344"/>
      <c r="AE39" s="344"/>
      <c r="AF39" s="467"/>
    </row>
    <row r="40" spans="2:32" ht="16.5" customHeight="1" x14ac:dyDescent="0.15">
      <c r="B40" s="468"/>
      <c r="C40" s="390"/>
      <c r="D40" s="391"/>
      <c r="E40" s="391"/>
      <c r="F40" s="391"/>
      <c r="G40" s="392"/>
      <c r="H40" s="350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49"/>
      <c r="X40" s="351"/>
      <c r="Y40" s="351"/>
      <c r="Z40" s="351"/>
      <c r="AA40" s="351"/>
      <c r="AB40" s="351"/>
      <c r="AC40" s="351"/>
      <c r="AD40" s="351"/>
      <c r="AE40" s="351"/>
      <c r="AF40" s="461"/>
    </row>
    <row r="41" spans="2:32" ht="16.5" customHeight="1" x14ac:dyDescent="0.15">
      <c r="B41" s="464" t="s">
        <v>119</v>
      </c>
      <c r="C41" s="388"/>
      <c r="D41" s="388"/>
      <c r="E41" s="388"/>
      <c r="F41" s="372"/>
      <c r="G41" s="373"/>
      <c r="H41" s="364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9"/>
      <c r="X41" s="338"/>
      <c r="Y41" s="338"/>
      <c r="Z41" s="338"/>
      <c r="AA41" s="338"/>
      <c r="AB41" s="338"/>
      <c r="AC41" s="338"/>
      <c r="AD41" s="338"/>
      <c r="AE41" s="338"/>
      <c r="AF41" s="446"/>
    </row>
    <row r="42" spans="2:32" ht="16.5" customHeight="1" x14ac:dyDescent="0.15">
      <c r="B42" s="464"/>
      <c r="C42" s="374" t="s">
        <v>90</v>
      </c>
      <c r="D42" s="384"/>
      <c r="E42" s="384"/>
      <c r="F42" s="384"/>
      <c r="G42" s="380"/>
      <c r="H42" s="357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46"/>
      <c r="X42" s="358"/>
      <c r="Y42" s="358"/>
      <c r="Z42" s="358"/>
      <c r="AA42" s="358"/>
      <c r="AB42" s="358"/>
      <c r="AC42" s="358"/>
      <c r="AD42" s="358"/>
      <c r="AE42" s="358"/>
      <c r="AF42" s="459"/>
    </row>
    <row r="43" spans="2:32" ht="16.5" customHeight="1" x14ac:dyDescent="0.15">
      <c r="B43" s="464"/>
      <c r="C43" s="378"/>
      <c r="D43" s="384"/>
      <c r="E43" s="384"/>
      <c r="F43" s="384"/>
      <c r="G43" s="380"/>
      <c r="H43" s="357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46"/>
      <c r="X43" s="358"/>
      <c r="Y43" s="358"/>
      <c r="Z43" s="358"/>
      <c r="AA43" s="358"/>
      <c r="AB43" s="358"/>
      <c r="AC43" s="358"/>
      <c r="AD43" s="358"/>
      <c r="AE43" s="358"/>
      <c r="AF43" s="459"/>
    </row>
    <row r="44" spans="2:32" ht="16.5" customHeight="1" x14ac:dyDescent="0.15">
      <c r="B44" s="464"/>
      <c r="C44" s="379"/>
      <c r="D44" s="384"/>
      <c r="E44" s="384"/>
      <c r="F44" s="384"/>
      <c r="G44" s="380"/>
      <c r="H44" s="357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46"/>
      <c r="X44" s="358"/>
      <c r="Y44" s="358"/>
      <c r="Z44" s="358"/>
      <c r="AA44" s="358"/>
      <c r="AB44" s="358"/>
      <c r="AC44" s="358"/>
      <c r="AD44" s="358"/>
      <c r="AE44" s="358"/>
      <c r="AF44" s="459"/>
    </row>
    <row r="45" spans="2:32" ht="16.5" customHeight="1" x14ac:dyDescent="0.15">
      <c r="B45" s="468"/>
      <c r="C45" s="393" t="s">
        <v>91</v>
      </c>
      <c r="D45" s="394"/>
      <c r="E45" s="394"/>
      <c r="F45" s="394"/>
      <c r="G45" s="395"/>
      <c r="H45" s="350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49"/>
      <c r="X45" s="351"/>
      <c r="Y45" s="351"/>
      <c r="Z45" s="351"/>
      <c r="AA45" s="351"/>
      <c r="AB45" s="351"/>
      <c r="AC45" s="351"/>
      <c r="AD45" s="351"/>
      <c r="AE45" s="351"/>
      <c r="AF45" s="461"/>
    </row>
    <row r="46" spans="2:32" ht="16.5" customHeight="1" thickBot="1" x14ac:dyDescent="0.2">
      <c r="B46" s="385" t="s">
        <v>120</v>
      </c>
      <c r="C46" s="386"/>
      <c r="D46" s="386"/>
      <c r="E46" s="386"/>
      <c r="F46" s="386"/>
      <c r="G46" s="387"/>
      <c r="H46" s="359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1"/>
      <c r="X46" s="360"/>
      <c r="Y46" s="360"/>
      <c r="Z46" s="360"/>
      <c r="AA46" s="360"/>
      <c r="AB46" s="360"/>
      <c r="AC46" s="360"/>
      <c r="AD46" s="360"/>
      <c r="AE46" s="360"/>
      <c r="AF46" s="466"/>
    </row>
    <row r="47" spans="2:32" ht="16.5" customHeight="1" thickTop="1" x14ac:dyDescent="0.15">
      <c r="B47" s="469" t="s">
        <v>92</v>
      </c>
      <c r="C47" s="396"/>
      <c r="D47" s="396"/>
      <c r="E47" s="396"/>
      <c r="F47" s="396"/>
      <c r="G47" s="397"/>
      <c r="H47" s="365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366"/>
      <c r="V47" s="366"/>
      <c r="W47" s="348"/>
      <c r="X47" s="366"/>
      <c r="Y47" s="366"/>
      <c r="Z47" s="366"/>
      <c r="AA47" s="366"/>
      <c r="AB47" s="366"/>
      <c r="AC47" s="366"/>
      <c r="AD47" s="366"/>
      <c r="AE47" s="366"/>
      <c r="AF47" s="470"/>
    </row>
    <row r="48" spans="2:32" ht="16.5" customHeight="1" x14ac:dyDescent="0.15">
      <c r="B48" s="463" t="s">
        <v>93</v>
      </c>
      <c r="C48" s="382"/>
      <c r="D48" s="382"/>
      <c r="E48" s="382"/>
      <c r="F48" s="382"/>
      <c r="G48" s="383"/>
      <c r="H48" s="352"/>
      <c r="I48" s="353"/>
      <c r="J48" s="353"/>
      <c r="K48" s="353"/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354"/>
      <c r="X48" s="353"/>
      <c r="Y48" s="353"/>
      <c r="Z48" s="353"/>
      <c r="AA48" s="353"/>
      <c r="AB48" s="353"/>
      <c r="AC48" s="353"/>
      <c r="AD48" s="353"/>
      <c r="AE48" s="353"/>
      <c r="AF48" s="471"/>
    </row>
    <row r="49" spans="2:32" ht="16.5" customHeight="1" x14ac:dyDescent="0.15">
      <c r="B49" s="472"/>
      <c r="C49" s="381"/>
      <c r="D49" s="384"/>
      <c r="E49" s="384"/>
      <c r="F49" s="384"/>
      <c r="G49" s="380"/>
      <c r="H49" s="357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46"/>
      <c r="X49" s="358"/>
      <c r="Y49" s="358"/>
      <c r="Z49" s="358"/>
      <c r="AA49" s="358"/>
      <c r="AB49" s="358"/>
      <c r="AC49" s="358"/>
      <c r="AD49" s="358"/>
      <c r="AE49" s="358"/>
      <c r="AF49" s="459"/>
    </row>
    <row r="50" spans="2:32" ht="16.5" customHeight="1" x14ac:dyDescent="0.15">
      <c r="B50" s="472"/>
      <c r="C50" s="381"/>
      <c r="D50" s="384"/>
      <c r="E50" s="384"/>
      <c r="F50" s="384"/>
      <c r="G50" s="380"/>
      <c r="H50" s="357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46"/>
      <c r="X50" s="358"/>
      <c r="Y50" s="358"/>
      <c r="Z50" s="358"/>
      <c r="AA50" s="358"/>
      <c r="AB50" s="358"/>
      <c r="AC50" s="358"/>
      <c r="AD50" s="358"/>
      <c r="AE50" s="358"/>
      <c r="AF50" s="459"/>
    </row>
    <row r="51" spans="2:32" ht="16.5" customHeight="1" x14ac:dyDescent="0.15">
      <c r="B51" s="472"/>
      <c r="C51" s="381"/>
      <c r="D51" s="384"/>
      <c r="E51" s="384"/>
      <c r="F51" s="384"/>
      <c r="G51" s="380"/>
      <c r="H51" s="357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46"/>
      <c r="X51" s="358"/>
      <c r="Y51" s="358"/>
      <c r="Z51" s="358"/>
      <c r="AA51" s="358"/>
      <c r="AB51" s="358"/>
      <c r="AC51" s="358"/>
      <c r="AD51" s="358"/>
      <c r="AE51" s="358"/>
      <c r="AF51" s="459"/>
    </row>
    <row r="52" spans="2:32" ht="16.5" customHeight="1" x14ac:dyDescent="0.15">
      <c r="B52" s="472"/>
      <c r="C52" s="393"/>
      <c r="D52" s="394"/>
      <c r="E52" s="394"/>
      <c r="F52" s="394"/>
      <c r="G52" s="395"/>
      <c r="H52" s="350"/>
      <c r="I52" s="351"/>
      <c r="J52" s="351"/>
      <c r="K52" s="351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1"/>
      <c r="W52" s="349"/>
      <c r="X52" s="351"/>
      <c r="Y52" s="351"/>
      <c r="Z52" s="351"/>
      <c r="AA52" s="351"/>
      <c r="AB52" s="351"/>
      <c r="AC52" s="351"/>
      <c r="AD52" s="351"/>
      <c r="AE52" s="351"/>
      <c r="AF52" s="461"/>
    </row>
    <row r="53" spans="2:32" ht="16.5" customHeight="1" x14ac:dyDescent="0.15">
      <c r="B53" s="463" t="s">
        <v>94</v>
      </c>
      <c r="C53" s="372"/>
      <c r="D53" s="372"/>
      <c r="E53" s="372"/>
      <c r="F53" s="372"/>
      <c r="G53" s="373"/>
      <c r="H53" s="364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9"/>
      <c r="X53" s="338"/>
      <c r="Y53" s="338"/>
      <c r="Z53" s="338"/>
      <c r="AA53" s="338"/>
      <c r="AB53" s="338"/>
      <c r="AC53" s="338"/>
      <c r="AD53" s="338"/>
      <c r="AE53" s="338"/>
      <c r="AF53" s="473"/>
    </row>
    <row r="54" spans="2:32" ht="16.5" customHeight="1" x14ac:dyDescent="0.15">
      <c r="B54" s="474" t="s">
        <v>95</v>
      </c>
      <c r="C54" s="475"/>
      <c r="D54" s="475"/>
      <c r="E54" s="475"/>
      <c r="F54" s="475"/>
      <c r="G54" s="476"/>
      <c r="H54" s="441"/>
      <c r="I54" s="442"/>
      <c r="J54" s="442"/>
      <c r="K54" s="442"/>
      <c r="L54" s="442"/>
      <c r="M54" s="442"/>
      <c r="N54" s="442"/>
      <c r="O54" s="442"/>
      <c r="P54" s="442"/>
      <c r="Q54" s="442"/>
      <c r="R54" s="442"/>
      <c r="S54" s="442"/>
      <c r="T54" s="442"/>
      <c r="U54" s="442"/>
      <c r="V54" s="442"/>
      <c r="W54" s="442"/>
      <c r="X54" s="442"/>
      <c r="Y54" s="442"/>
      <c r="Z54" s="443"/>
      <c r="AA54" s="443"/>
      <c r="AB54" s="443"/>
      <c r="AC54" s="443"/>
      <c r="AD54" s="443"/>
      <c r="AE54" s="443"/>
      <c r="AF54" s="477"/>
    </row>
    <row r="55" spans="2:32" ht="12.95" customHeight="1" x14ac:dyDescent="0.15">
      <c r="B55" s="398" t="s">
        <v>148</v>
      </c>
      <c r="C55" s="388"/>
      <c r="D55" s="388"/>
      <c r="E55" s="388"/>
      <c r="F55" s="388"/>
      <c r="G55" s="388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</row>
    <row r="56" spans="2:32" ht="12.95" customHeight="1" x14ac:dyDescent="0.15">
      <c r="B56" s="398" t="s">
        <v>165</v>
      </c>
      <c r="C56" s="388"/>
      <c r="D56" s="388"/>
      <c r="E56" s="388"/>
      <c r="F56" s="388"/>
      <c r="G56" s="388"/>
      <c r="H56" s="362"/>
      <c r="I56" s="362"/>
      <c r="J56" s="362"/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</row>
    <row r="57" spans="2:32" ht="12.95" customHeight="1" x14ac:dyDescent="0.15">
      <c r="B57" s="398" t="s">
        <v>146</v>
      </c>
      <c r="C57" s="388"/>
      <c r="D57" s="388"/>
      <c r="E57" s="388"/>
      <c r="F57" s="388"/>
      <c r="G57" s="388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</row>
    <row r="58" spans="2:32" ht="12.95" customHeight="1" x14ac:dyDescent="0.15">
      <c r="B58" s="398" t="s">
        <v>152</v>
      </c>
      <c r="C58" s="388"/>
      <c r="D58" s="388"/>
      <c r="E58" s="388"/>
      <c r="F58" s="388"/>
      <c r="G58" s="388"/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</row>
    <row r="59" spans="2:32" ht="12.95" customHeight="1" x14ac:dyDescent="0.15">
      <c r="B59" s="398" t="s">
        <v>151</v>
      </c>
      <c r="C59" s="388"/>
      <c r="D59" s="388"/>
      <c r="E59" s="388"/>
      <c r="F59" s="388"/>
      <c r="G59" s="388"/>
      <c r="H59" s="362"/>
      <c r="I59" s="362"/>
      <c r="J59" s="362"/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</row>
    <row r="60" spans="2:32" ht="12.95" customHeight="1" x14ac:dyDescent="0.15">
      <c r="B60" s="398" t="s">
        <v>147</v>
      </c>
      <c r="C60" s="388"/>
      <c r="D60" s="388"/>
      <c r="E60" s="388"/>
      <c r="F60" s="388"/>
      <c r="G60" s="388"/>
      <c r="H60" s="362"/>
      <c r="I60" s="362"/>
      <c r="J60" s="362"/>
      <c r="K60" s="362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62"/>
      <c r="Z60" s="362"/>
      <c r="AA60" s="362"/>
      <c r="AB60" s="362"/>
      <c r="AC60" s="362"/>
      <c r="AD60" s="362"/>
      <c r="AE60" s="362"/>
      <c r="AF60" s="362"/>
    </row>
    <row r="61" spans="2:32" ht="16.5" customHeight="1" x14ac:dyDescent="0.15">
      <c r="B61" s="371"/>
      <c r="C61" s="371"/>
      <c r="D61" s="371"/>
      <c r="E61" s="371"/>
      <c r="F61" s="371"/>
      <c r="G61" s="371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</row>
  </sheetData>
  <mergeCells count="14">
    <mergeCell ref="B5:G5"/>
    <mergeCell ref="D8:G8"/>
    <mergeCell ref="B3:AF3"/>
    <mergeCell ref="D19:G19"/>
    <mergeCell ref="C18:G18"/>
    <mergeCell ref="C33:C35"/>
    <mergeCell ref="D33:G33"/>
    <mergeCell ref="D24:G24"/>
    <mergeCell ref="D30:G30"/>
    <mergeCell ref="D31:G31"/>
    <mergeCell ref="C19:C28"/>
    <mergeCell ref="D20:D23"/>
    <mergeCell ref="C30:C31"/>
    <mergeCell ref="D25:D28"/>
  </mergeCells>
  <phoneticPr fontId="2"/>
  <pageMargins left="0.78740157480314965" right="0.59055118110236227" top="0.78740157480314965" bottom="0.59055118110236227" header="0.39370078740157483" footer="0.47244094488188981"/>
  <pageSetup paperSize="8" scale="68" orientation="landscape" r:id="rId1"/>
  <headerFooter alignWithMargins="0">
    <oddHeader>&amp;R&amp;16&amp;A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F33"/>
  <sheetViews>
    <sheetView showGridLines="0" tabSelected="1" view="pageBreakPreview" zoomScale="55" zoomScaleNormal="112" zoomScaleSheetLayoutView="55" workbookViewId="0">
      <selection activeCell="X23" sqref="X23"/>
    </sheetView>
  </sheetViews>
  <sheetFormatPr defaultColWidth="8" defaultRowHeight="16.5" customHeight="1" x14ac:dyDescent="0.15"/>
  <cols>
    <col min="1" max="1" width="1.25" style="331" customWidth="1"/>
    <col min="2" max="2" width="2.75" style="331" customWidth="1"/>
    <col min="3" max="5" width="2.375" style="331" customWidth="1"/>
    <col min="6" max="6" width="2.125" style="331" customWidth="1"/>
    <col min="7" max="7" width="17.5" style="331" customWidth="1"/>
    <col min="8" max="31" width="10.25" style="331" customWidth="1"/>
    <col min="32" max="32" width="12.25" style="331" customWidth="1"/>
    <col min="33" max="33" width="0.75" style="331" customWidth="1"/>
    <col min="34" max="34" width="12.25" style="331" customWidth="1"/>
    <col min="35" max="35" width="10.25" style="331" customWidth="1"/>
    <col min="36" max="16384" width="8" style="331"/>
  </cols>
  <sheetData>
    <row r="1" spans="1:32" ht="16.5" customHeight="1" x14ac:dyDescent="0.15">
      <c r="AF1" s="332"/>
    </row>
    <row r="2" spans="1:32" s="333" customFormat="1" ht="8.25" customHeight="1" x14ac:dyDescent="0.2">
      <c r="B2" s="334"/>
    </row>
    <row r="3" spans="1:32" s="333" customFormat="1" ht="22.5" customHeight="1" x14ac:dyDescent="0.25">
      <c r="B3" s="1146" t="s">
        <v>124</v>
      </c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6"/>
      <c r="T3" s="1146"/>
      <c r="U3" s="1146"/>
      <c r="V3" s="1146"/>
      <c r="W3" s="1146"/>
      <c r="X3" s="1146"/>
      <c r="Y3" s="1146"/>
      <c r="Z3" s="1146"/>
      <c r="AA3" s="1146"/>
      <c r="AB3" s="1146"/>
      <c r="AC3" s="1146"/>
      <c r="AD3" s="1146"/>
      <c r="AE3" s="1146"/>
      <c r="AF3" s="1146"/>
    </row>
    <row r="4" spans="1:32" ht="16.5" customHeight="1" x14ac:dyDescent="0.15">
      <c r="A4" s="335"/>
      <c r="B4" s="335"/>
      <c r="C4" s="335"/>
      <c r="D4" s="335"/>
      <c r="E4" s="335"/>
      <c r="F4" s="335"/>
      <c r="G4" s="335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400" t="s">
        <v>154</v>
      </c>
    </row>
    <row r="5" spans="1:32" ht="28.5" customHeight="1" x14ac:dyDescent="0.15">
      <c r="B5" s="1142" t="s">
        <v>2</v>
      </c>
      <c r="C5" s="1143"/>
      <c r="D5" s="1143"/>
      <c r="E5" s="1143"/>
      <c r="F5" s="1143"/>
      <c r="G5" s="1144"/>
      <c r="H5" s="550" t="s">
        <v>167</v>
      </c>
      <c r="I5" s="550" t="s">
        <v>168</v>
      </c>
      <c r="J5" s="550" t="s">
        <v>166</v>
      </c>
      <c r="K5" s="550" t="s">
        <v>169</v>
      </c>
      <c r="L5" s="550" t="s">
        <v>170</v>
      </c>
      <c r="M5" s="550" t="s">
        <v>171</v>
      </c>
      <c r="N5" s="550" t="s">
        <v>172</v>
      </c>
      <c r="O5" s="550" t="s">
        <v>173</v>
      </c>
      <c r="P5" s="550" t="s">
        <v>174</v>
      </c>
      <c r="Q5" s="550" t="s">
        <v>175</v>
      </c>
      <c r="R5" s="550" t="s">
        <v>176</v>
      </c>
      <c r="S5" s="550" t="s">
        <v>177</v>
      </c>
      <c r="T5" s="550" t="s">
        <v>178</v>
      </c>
      <c r="U5" s="550" t="s">
        <v>179</v>
      </c>
      <c r="V5" s="550" t="s">
        <v>180</v>
      </c>
      <c r="W5" s="550" t="s">
        <v>181</v>
      </c>
      <c r="X5" s="550" t="s">
        <v>182</v>
      </c>
      <c r="Y5" s="550" t="s">
        <v>183</v>
      </c>
      <c r="Z5" s="550" t="s">
        <v>184</v>
      </c>
      <c r="AA5" s="550" t="s">
        <v>185</v>
      </c>
      <c r="AB5" s="550" t="s">
        <v>186</v>
      </c>
      <c r="AC5" s="550" t="s">
        <v>187</v>
      </c>
      <c r="AD5" s="1185" t="s">
        <v>349</v>
      </c>
      <c r="AE5" s="1185" t="s">
        <v>350</v>
      </c>
      <c r="AF5" s="535" t="s">
        <v>89</v>
      </c>
    </row>
    <row r="6" spans="1:32" ht="24.95" customHeight="1" x14ac:dyDescent="0.15">
      <c r="B6" s="445" t="s">
        <v>7</v>
      </c>
      <c r="C6" s="408"/>
      <c r="D6" s="409"/>
      <c r="E6" s="410"/>
      <c r="F6" s="410"/>
      <c r="G6" s="408"/>
      <c r="H6" s="337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9"/>
      <c r="X6" s="338"/>
      <c r="Y6" s="338"/>
      <c r="Z6" s="338"/>
      <c r="AA6" s="338"/>
      <c r="AB6" s="338"/>
      <c r="AC6" s="338"/>
      <c r="AD6" s="338"/>
      <c r="AE6" s="338"/>
      <c r="AF6" s="446"/>
    </row>
    <row r="7" spans="1:32" ht="24.95" customHeight="1" x14ac:dyDescent="0.15">
      <c r="B7" s="447"/>
      <c r="C7" s="411" t="s">
        <v>96</v>
      </c>
      <c r="D7" s="412"/>
      <c r="E7" s="412"/>
      <c r="F7" s="413"/>
      <c r="G7" s="412"/>
      <c r="H7" s="341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0"/>
      <c r="X7" s="342"/>
      <c r="Y7" s="342"/>
      <c r="Z7" s="342"/>
      <c r="AA7" s="342"/>
      <c r="AB7" s="342"/>
      <c r="AC7" s="342"/>
      <c r="AD7" s="342"/>
      <c r="AE7" s="342"/>
      <c r="AF7" s="448"/>
    </row>
    <row r="8" spans="1:32" ht="24.95" customHeight="1" x14ac:dyDescent="0.15">
      <c r="B8" s="447"/>
      <c r="C8" s="533" t="s">
        <v>150</v>
      </c>
      <c r="D8" s="415"/>
      <c r="E8" s="415"/>
      <c r="F8" s="415"/>
      <c r="G8" s="412"/>
      <c r="H8" s="341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0"/>
      <c r="X8" s="342"/>
      <c r="Y8" s="342"/>
      <c r="Z8" s="342"/>
      <c r="AA8" s="342"/>
      <c r="AB8" s="342"/>
      <c r="AC8" s="342"/>
      <c r="AD8" s="342"/>
      <c r="AE8" s="342"/>
      <c r="AF8" s="448"/>
    </row>
    <row r="9" spans="1:32" ht="24.95" customHeight="1" x14ac:dyDescent="0.15">
      <c r="B9" s="447"/>
      <c r="C9" s="1147" t="s">
        <v>97</v>
      </c>
      <c r="D9" s="1148"/>
      <c r="E9" s="1148"/>
      <c r="F9" s="1148"/>
      <c r="G9" s="1149"/>
      <c r="H9" s="341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0"/>
      <c r="X9" s="342"/>
      <c r="Y9" s="342"/>
      <c r="Z9" s="342"/>
      <c r="AA9" s="342"/>
      <c r="AB9" s="342"/>
      <c r="AC9" s="342"/>
      <c r="AD9" s="342"/>
      <c r="AE9" s="342"/>
      <c r="AF9" s="448"/>
    </row>
    <row r="10" spans="1:32" ht="24.95" customHeight="1" x14ac:dyDescent="0.15">
      <c r="B10" s="447"/>
      <c r="C10" s="416" t="s">
        <v>123</v>
      </c>
      <c r="D10" s="412"/>
      <c r="E10" s="412"/>
      <c r="F10" s="413"/>
      <c r="G10" s="412"/>
      <c r="H10" s="341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0"/>
      <c r="X10" s="342"/>
      <c r="Y10" s="342"/>
      <c r="Z10" s="342"/>
      <c r="AA10" s="342"/>
      <c r="AB10" s="342"/>
      <c r="AC10" s="342"/>
      <c r="AD10" s="342"/>
      <c r="AE10" s="342"/>
      <c r="AF10" s="448"/>
    </row>
    <row r="11" spans="1:32" ht="24.95" customHeight="1" x14ac:dyDescent="0.15">
      <c r="B11" s="447"/>
      <c r="C11" s="417"/>
      <c r="D11" s="415"/>
      <c r="E11" s="415"/>
      <c r="F11" s="415"/>
      <c r="G11" s="412"/>
      <c r="H11" s="406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0"/>
      <c r="X11" s="342"/>
      <c r="Y11" s="342"/>
      <c r="Z11" s="342"/>
      <c r="AA11" s="342"/>
      <c r="AB11" s="342"/>
      <c r="AC11" s="342"/>
      <c r="AD11" s="342"/>
      <c r="AE11" s="342"/>
      <c r="AF11" s="448"/>
    </row>
    <row r="12" spans="1:32" ht="24.95" customHeight="1" thickBot="1" x14ac:dyDescent="0.2">
      <c r="B12" s="449"/>
      <c r="C12" s="418"/>
      <c r="D12" s="419"/>
      <c r="E12" s="419"/>
      <c r="F12" s="419"/>
      <c r="G12" s="420"/>
      <c r="H12" s="40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8"/>
      <c r="X12" s="367"/>
      <c r="Y12" s="367"/>
      <c r="Z12" s="367"/>
      <c r="AA12" s="367"/>
      <c r="AB12" s="367"/>
      <c r="AC12" s="367"/>
      <c r="AD12" s="367"/>
      <c r="AE12" s="367"/>
      <c r="AF12" s="450"/>
    </row>
    <row r="13" spans="1:32" ht="24.95" customHeight="1" thickTop="1" x14ac:dyDescent="0.15">
      <c r="B13" s="447" t="s">
        <v>98</v>
      </c>
      <c r="C13" s="421"/>
      <c r="D13" s="421"/>
      <c r="E13" s="422"/>
      <c r="F13" s="422"/>
      <c r="G13" s="423"/>
      <c r="H13" s="355"/>
      <c r="I13" s="347"/>
      <c r="J13" s="347"/>
      <c r="K13" s="347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56"/>
      <c r="X13" s="347"/>
      <c r="Y13" s="347"/>
      <c r="Z13" s="347"/>
      <c r="AA13" s="347"/>
      <c r="AB13" s="347"/>
      <c r="AC13" s="347"/>
      <c r="AD13" s="347"/>
      <c r="AE13" s="347"/>
      <c r="AF13" s="451"/>
    </row>
    <row r="14" spans="1:32" ht="24.95" customHeight="1" x14ac:dyDescent="0.15">
      <c r="B14" s="447"/>
      <c r="C14" s="424" t="s">
        <v>99</v>
      </c>
      <c r="D14" s="425"/>
      <c r="E14" s="426"/>
      <c r="F14" s="415"/>
      <c r="G14" s="425"/>
      <c r="H14" s="355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56"/>
      <c r="X14" s="347"/>
      <c r="Y14" s="347"/>
      <c r="Z14" s="347"/>
      <c r="AA14" s="347"/>
      <c r="AB14" s="347"/>
      <c r="AC14" s="347"/>
      <c r="AD14" s="347"/>
      <c r="AE14" s="347"/>
      <c r="AF14" s="451"/>
    </row>
    <row r="15" spans="1:32" ht="24.95" customHeight="1" x14ac:dyDescent="0.15">
      <c r="B15" s="447"/>
      <c r="C15" s="417"/>
      <c r="D15" s="426" t="s">
        <v>122</v>
      </c>
      <c r="E15" s="426"/>
      <c r="F15" s="415"/>
      <c r="G15" s="425"/>
      <c r="H15" s="357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46"/>
      <c r="X15" s="358"/>
      <c r="Y15" s="358"/>
      <c r="Z15" s="358"/>
      <c r="AA15" s="358"/>
      <c r="AB15" s="358"/>
      <c r="AC15" s="358"/>
      <c r="AD15" s="358"/>
      <c r="AE15" s="358"/>
      <c r="AF15" s="345"/>
    </row>
    <row r="16" spans="1:32" ht="24.95" customHeight="1" x14ac:dyDescent="0.15">
      <c r="B16" s="447"/>
      <c r="C16" s="427"/>
      <c r="D16" s="426"/>
      <c r="E16" s="426"/>
      <c r="F16" s="415"/>
      <c r="G16" s="425"/>
      <c r="H16" s="357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46"/>
      <c r="X16" s="358"/>
      <c r="Y16" s="358"/>
      <c r="Z16" s="358"/>
      <c r="AA16" s="358"/>
      <c r="AB16" s="358"/>
      <c r="AC16" s="358"/>
      <c r="AD16" s="358"/>
      <c r="AE16" s="358"/>
      <c r="AF16" s="345"/>
    </row>
    <row r="17" spans="2:32" ht="24.95" customHeight="1" x14ac:dyDescent="0.15">
      <c r="B17" s="447"/>
      <c r="C17" s="428" t="s">
        <v>100</v>
      </c>
      <c r="D17" s="426"/>
      <c r="E17" s="426"/>
      <c r="F17" s="415"/>
      <c r="G17" s="425"/>
      <c r="H17" s="341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0"/>
      <c r="X17" s="342"/>
      <c r="Y17" s="342"/>
      <c r="Z17" s="342"/>
      <c r="AA17" s="342"/>
      <c r="AB17" s="342"/>
      <c r="AC17" s="342"/>
      <c r="AD17" s="342"/>
      <c r="AE17" s="342"/>
      <c r="AF17" s="452"/>
    </row>
    <row r="18" spans="2:32" ht="24.95" customHeight="1" x14ac:dyDescent="0.15">
      <c r="B18" s="447"/>
      <c r="C18" s="429"/>
      <c r="D18" s="414"/>
      <c r="E18" s="415"/>
      <c r="F18" s="415"/>
      <c r="G18" s="412"/>
      <c r="H18" s="341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0"/>
      <c r="X18" s="342"/>
      <c r="Y18" s="342"/>
      <c r="Z18" s="342"/>
      <c r="AA18" s="342"/>
      <c r="AB18" s="342"/>
      <c r="AC18" s="342"/>
      <c r="AD18" s="342"/>
      <c r="AE18" s="342"/>
      <c r="AF18" s="452"/>
    </row>
    <row r="19" spans="2:32" ht="24.95" customHeight="1" x14ac:dyDescent="0.15">
      <c r="B19" s="447"/>
      <c r="C19" s="417"/>
      <c r="D19" s="414"/>
      <c r="E19" s="415"/>
      <c r="F19" s="415"/>
      <c r="G19" s="412"/>
      <c r="H19" s="341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0"/>
      <c r="X19" s="342"/>
      <c r="Y19" s="342"/>
      <c r="Z19" s="342"/>
      <c r="AA19" s="342"/>
      <c r="AB19" s="342"/>
      <c r="AC19" s="342"/>
      <c r="AD19" s="342"/>
      <c r="AE19" s="342"/>
      <c r="AF19" s="452"/>
    </row>
    <row r="20" spans="2:32" ht="24.95" customHeight="1" thickBot="1" x14ac:dyDescent="0.2">
      <c r="B20" s="449"/>
      <c r="C20" s="430"/>
      <c r="D20" s="431"/>
      <c r="E20" s="419"/>
      <c r="F20" s="419"/>
      <c r="G20" s="420"/>
      <c r="H20" s="40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8"/>
      <c r="X20" s="367"/>
      <c r="Y20" s="367"/>
      <c r="Z20" s="367"/>
      <c r="AA20" s="367"/>
      <c r="AB20" s="367"/>
      <c r="AC20" s="367"/>
      <c r="AD20" s="367"/>
      <c r="AE20" s="367"/>
      <c r="AF20" s="453"/>
    </row>
    <row r="21" spans="2:32" ht="24.95" customHeight="1" thickTop="1" x14ac:dyDescent="0.15">
      <c r="B21" s="454" t="s">
        <v>101</v>
      </c>
      <c r="C21" s="401"/>
      <c r="D21" s="432"/>
      <c r="E21" s="432"/>
      <c r="F21" s="433"/>
      <c r="G21" s="432"/>
      <c r="H21" s="363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3"/>
      <c r="X21" s="344"/>
      <c r="Y21" s="344"/>
      <c r="Z21" s="344"/>
      <c r="AA21" s="344"/>
      <c r="AB21" s="344"/>
      <c r="AC21" s="344"/>
      <c r="AD21" s="344"/>
      <c r="AE21" s="344"/>
      <c r="AF21" s="455"/>
    </row>
    <row r="22" spans="2:32" ht="24.95" customHeight="1" x14ac:dyDescent="0.15">
      <c r="B22" s="456" t="s">
        <v>102</v>
      </c>
      <c r="C22" s="402"/>
      <c r="D22" s="434"/>
      <c r="E22" s="434"/>
      <c r="F22" s="434"/>
      <c r="G22" s="435"/>
      <c r="H22" s="440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4"/>
      <c r="X22" s="353"/>
      <c r="Y22" s="353"/>
      <c r="Z22" s="353"/>
      <c r="AA22" s="353"/>
      <c r="AB22" s="353"/>
      <c r="AC22" s="353"/>
      <c r="AD22" s="353"/>
      <c r="AE22" s="353"/>
      <c r="AF22" s="457"/>
    </row>
    <row r="23" spans="2:32" ht="24.95" customHeight="1" x14ac:dyDescent="0.15">
      <c r="B23" s="458" t="s">
        <v>103</v>
      </c>
      <c r="C23" s="403"/>
      <c r="D23" s="415"/>
      <c r="E23" s="415"/>
      <c r="F23" s="415"/>
      <c r="G23" s="412"/>
      <c r="H23" s="369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46"/>
      <c r="X23" s="358"/>
      <c r="Y23" s="358"/>
      <c r="Z23" s="358"/>
      <c r="AA23" s="358"/>
      <c r="AB23" s="358"/>
      <c r="AC23" s="358"/>
      <c r="AD23" s="358"/>
      <c r="AE23" s="358"/>
      <c r="AF23" s="459"/>
    </row>
    <row r="24" spans="2:32" ht="24.95" customHeight="1" x14ac:dyDescent="0.15">
      <c r="B24" s="458" t="s">
        <v>104</v>
      </c>
      <c r="C24" s="403"/>
      <c r="D24" s="415"/>
      <c r="E24" s="415"/>
      <c r="F24" s="415"/>
      <c r="G24" s="412"/>
      <c r="H24" s="369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46"/>
      <c r="X24" s="358"/>
      <c r="Y24" s="358"/>
      <c r="Z24" s="358"/>
      <c r="AA24" s="358"/>
      <c r="AB24" s="358"/>
      <c r="AC24" s="358"/>
      <c r="AD24" s="358"/>
      <c r="AE24" s="358"/>
      <c r="AF24" s="459"/>
    </row>
    <row r="25" spans="2:32" ht="24.95" customHeight="1" x14ac:dyDescent="0.15">
      <c r="B25" s="460" t="s">
        <v>105</v>
      </c>
      <c r="C25" s="404"/>
      <c r="D25" s="436"/>
      <c r="E25" s="436"/>
      <c r="F25" s="436"/>
      <c r="G25" s="437"/>
      <c r="H25" s="370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49"/>
      <c r="X25" s="351"/>
      <c r="Y25" s="351"/>
      <c r="Z25" s="351"/>
      <c r="AA25" s="351"/>
      <c r="AB25" s="351"/>
      <c r="AC25" s="351"/>
      <c r="AD25" s="351"/>
      <c r="AE25" s="351"/>
      <c r="AF25" s="461"/>
    </row>
    <row r="26" spans="2:32" ht="24.95" customHeight="1" x14ac:dyDescent="0.15">
      <c r="B26" s="462" t="s">
        <v>106</v>
      </c>
      <c r="C26" s="405"/>
      <c r="D26" s="438"/>
      <c r="E26" s="438"/>
      <c r="F26" s="438"/>
      <c r="G26" s="439"/>
      <c r="H26" s="441"/>
      <c r="I26" s="442"/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443"/>
      <c r="X26" s="442"/>
      <c r="Y26" s="442"/>
      <c r="Z26" s="442"/>
      <c r="AA26" s="442"/>
      <c r="AB26" s="442"/>
      <c r="AC26" s="442"/>
      <c r="AD26" s="442"/>
      <c r="AE26" s="442"/>
      <c r="AF26" s="444"/>
    </row>
    <row r="27" spans="2:32" ht="24.95" customHeight="1" x14ac:dyDescent="0.15">
      <c r="B27" s="462" t="s">
        <v>107</v>
      </c>
      <c r="C27" s="405"/>
      <c r="D27" s="438"/>
      <c r="E27" s="438"/>
      <c r="F27" s="438"/>
      <c r="G27" s="439"/>
      <c r="H27" s="441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3"/>
      <c r="X27" s="442"/>
      <c r="Y27" s="442"/>
      <c r="Z27" s="442"/>
      <c r="AA27" s="442"/>
      <c r="AB27" s="442"/>
      <c r="AC27" s="442"/>
      <c r="AD27" s="442"/>
      <c r="AE27" s="442"/>
      <c r="AF27" s="444"/>
    </row>
    <row r="28" spans="2:32" ht="14.1" customHeight="1" x14ac:dyDescent="0.15">
      <c r="B28" s="398" t="s">
        <v>148</v>
      </c>
      <c r="C28" s="388"/>
      <c r="D28" s="388"/>
      <c r="E28" s="388"/>
      <c r="F28" s="422"/>
      <c r="G28" s="388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</row>
    <row r="29" spans="2:32" ht="14.1" customHeight="1" x14ac:dyDescent="0.15">
      <c r="B29" s="398" t="s">
        <v>165</v>
      </c>
      <c r="C29" s="388"/>
      <c r="D29" s="388"/>
      <c r="E29" s="388"/>
      <c r="F29" s="422"/>
      <c r="G29" s="388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1150"/>
      <c r="S29" s="1150"/>
      <c r="T29" s="1150"/>
      <c r="U29" s="1150"/>
      <c r="V29" s="1150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</row>
    <row r="30" spans="2:32" ht="14.1" customHeight="1" x14ac:dyDescent="0.15">
      <c r="B30" s="398" t="s">
        <v>146</v>
      </c>
      <c r="C30" s="388"/>
      <c r="D30" s="388"/>
      <c r="E30" s="388"/>
      <c r="F30" s="422"/>
      <c r="G30" s="388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1150"/>
      <c r="S30" s="1150"/>
      <c r="T30" s="1150"/>
      <c r="U30" s="1150"/>
      <c r="V30" s="1150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</row>
    <row r="31" spans="2:32" ht="14.1" customHeight="1" x14ac:dyDescent="0.15">
      <c r="B31" s="398" t="s">
        <v>152</v>
      </c>
      <c r="C31" s="388"/>
      <c r="D31" s="388"/>
      <c r="E31" s="388"/>
      <c r="F31" s="422"/>
      <c r="G31" s="388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1150"/>
      <c r="S31" s="1150"/>
      <c r="T31" s="1150"/>
      <c r="U31" s="1150"/>
      <c r="V31" s="1150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</row>
    <row r="32" spans="2:32" ht="14.1" customHeight="1" x14ac:dyDescent="0.15">
      <c r="B32" s="398" t="s">
        <v>151</v>
      </c>
      <c r="C32" s="388"/>
      <c r="D32" s="388"/>
      <c r="E32" s="388"/>
      <c r="F32" s="422"/>
      <c r="G32" s="388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1150"/>
      <c r="S32" s="1150"/>
      <c r="T32" s="1150"/>
      <c r="U32" s="1150"/>
      <c r="V32" s="1150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</row>
    <row r="33" spans="2:32" ht="14.1" customHeight="1" x14ac:dyDescent="0.15">
      <c r="B33" s="398" t="s">
        <v>147</v>
      </c>
      <c r="C33" s="388"/>
      <c r="D33" s="388"/>
      <c r="E33" s="388"/>
      <c r="F33" s="371"/>
      <c r="G33" s="371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</row>
  </sheetData>
  <mergeCells count="4">
    <mergeCell ref="B3:AF3"/>
    <mergeCell ref="B5:G5"/>
    <mergeCell ref="C9:G9"/>
    <mergeCell ref="R29:V32"/>
  </mergeCells>
  <phoneticPr fontId="2"/>
  <pageMargins left="0.78740157480314965" right="0.59055118110236227" top="0.98425196850393704" bottom="0.59055118110236227" header="0.39370078740157483" footer="0.47244094488188981"/>
  <pageSetup paperSize="8" scale="68" orientation="landscape" r:id="rId1"/>
  <headerFooter alignWithMargins="0">
    <oddHeader>&amp;R&amp;12&amp;A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I37"/>
  <sheetViews>
    <sheetView view="pageBreakPreview" zoomScale="115" zoomScaleNormal="100" zoomScaleSheetLayoutView="115" zoomScalePageLayoutView="115" workbookViewId="0">
      <selection activeCell="G18" sqref="G18"/>
    </sheetView>
  </sheetViews>
  <sheetFormatPr defaultRowHeight="13.5" x14ac:dyDescent="0.15"/>
  <cols>
    <col min="1" max="1" width="3.75" customWidth="1"/>
    <col min="2" max="2" width="28.375" customWidth="1"/>
    <col min="3" max="3" width="15.625" customWidth="1"/>
    <col min="4" max="4" width="19" customWidth="1"/>
    <col min="5" max="5" width="22.125" customWidth="1"/>
    <col min="6" max="6" width="26.375" bestFit="1" customWidth="1"/>
    <col min="7" max="8" width="22.125" customWidth="1"/>
    <col min="9" max="9" width="25.625" customWidth="1"/>
    <col min="10" max="10" width="9" customWidth="1"/>
  </cols>
  <sheetData>
    <row r="2" spans="1:9" x14ac:dyDescent="0.15">
      <c r="A2" s="886"/>
      <c r="B2" s="886"/>
      <c r="C2" s="886" t="s">
        <v>188</v>
      </c>
      <c r="D2" s="889" t="s">
        <v>318</v>
      </c>
      <c r="E2" s="889"/>
      <c r="F2" s="894" t="s">
        <v>321</v>
      </c>
      <c r="G2" s="895"/>
      <c r="H2" s="896"/>
      <c r="I2" s="890" t="s">
        <v>189</v>
      </c>
    </row>
    <row r="3" spans="1:9" x14ac:dyDescent="0.15">
      <c r="A3" s="887"/>
      <c r="B3" s="887"/>
      <c r="C3" s="887"/>
      <c r="D3" s="897" t="s">
        <v>322</v>
      </c>
      <c r="E3" s="898"/>
      <c r="F3" s="894" t="s">
        <v>325</v>
      </c>
      <c r="G3" s="896"/>
      <c r="H3" s="744" t="s">
        <v>326</v>
      </c>
      <c r="I3" s="891"/>
    </row>
    <row r="4" spans="1:9" ht="14.25" thickBot="1" x14ac:dyDescent="0.2">
      <c r="A4" s="888"/>
      <c r="B4" s="888"/>
      <c r="C4" s="888"/>
      <c r="D4" s="576" t="s">
        <v>319</v>
      </c>
      <c r="E4" s="576" t="s">
        <v>320</v>
      </c>
      <c r="F4" s="692" t="s">
        <v>324</v>
      </c>
      <c r="G4" s="692" t="s">
        <v>323</v>
      </c>
      <c r="H4" s="692" t="s">
        <v>327</v>
      </c>
      <c r="I4" s="892"/>
    </row>
    <row r="5" spans="1:9" ht="14.25" thickTop="1" x14ac:dyDescent="0.15">
      <c r="A5" s="588" t="s">
        <v>252</v>
      </c>
      <c r="B5" s="579"/>
      <c r="C5" s="738"/>
      <c r="D5" s="577"/>
      <c r="E5" s="577"/>
      <c r="F5" s="577"/>
      <c r="G5" s="577"/>
      <c r="H5" s="577"/>
      <c r="I5" s="745"/>
    </row>
    <row r="6" spans="1:9" x14ac:dyDescent="0.15">
      <c r="A6" s="589"/>
      <c r="B6" s="580" t="s">
        <v>257</v>
      </c>
      <c r="C6" s="739"/>
      <c r="D6" s="578"/>
      <c r="E6" s="578"/>
      <c r="F6" s="578"/>
      <c r="G6" s="578"/>
      <c r="H6" s="578"/>
      <c r="I6" s="746"/>
    </row>
    <row r="7" spans="1:9" x14ac:dyDescent="0.15">
      <c r="A7" s="589"/>
      <c r="B7" s="580" t="s">
        <v>304</v>
      </c>
      <c r="C7" s="739"/>
      <c r="D7" s="578"/>
      <c r="E7" s="578"/>
      <c r="F7" s="578"/>
      <c r="G7" s="578"/>
      <c r="H7" s="578"/>
      <c r="I7" s="746"/>
    </row>
    <row r="8" spans="1:9" x14ac:dyDescent="0.15">
      <c r="A8" s="589"/>
      <c r="B8" s="580" t="s">
        <v>258</v>
      </c>
      <c r="C8" s="739"/>
      <c r="D8" s="578"/>
      <c r="E8" s="578"/>
      <c r="F8" s="578"/>
      <c r="G8" s="578"/>
      <c r="H8" s="578"/>
      <c r="I8" s="746"/>
    </row>
    <row r="9" spans="1:9" x14ac:dyDescent="0.15">
      <c r="A9" s="589"/>
      <c r="B9" s="580" t="s">
        <v>259</v>
      </c>
      <c r="C9" s="739"/>
      <c r="D9" s="578"/>
      <c r="E9" s="578"/>
      <c r="F9" s="578"/>
      <c r="G9" s="578"/>
      <c r="H9" s="578"/>
      <c r="I9" s="746"/>
    </row>
    <row r="10" spans="1:9" x14ac:dyDescent="0.15">
      <c r="A10" s="589"/>
      <c r="B10" s="580" t="s">
        <v>260</v>
      </c>
      <c r="C10" s="739"/>
      <c r="D10" s="578"/>
      <c r="E10" s="578"/>
      <c r="F10" s="578"/>
      <c r="G10" s="578"/>
      <c r="H10" s="578"/>
      <c r="I10" s="746"/>
    </row>
    <row r="11" spans="1:9" x14ac:dyDescent="0.15">
      <c r="A11" s="590"/>
      <c r="B11" s="583" t="s">
        <v>268</v>
      </c>
      <c r="C11" s="740"/>
      <c r="D11" s="584"/>
      <c r="E11" s="584"/>
      <c r="F11" s="584"/>
      <c r="G11" s="584"/>
      <c r="H11" s="584"/>
      <c r="I11" s="747"/>
    </row>
    <row r="12" spans="1:9" x14ac:dyDescent="0.15">
      <c r="A12" s="585" t="s">
        <v>253</v>
      </c>
      <c r="B12" s="583"/>
      <c r="C12" s="740"/>
      <c r="D12" s="584"/>
      <c r="E12" s="584"/>
      <c r="F12" s="584"/>
      <c r="G12" s="584"/>
      <c r="H12" s="584"/>
      <c r="I12" s="747"/>
    </row>
    <row r="13" spans="1:9" x14ac:dyDescent="0.15">
      <c r="A13" s="585" t="s">
        <v>254</v>
      </c>
      <c r="B13" s="583"/>
      <c r="C13" s="740"/>
      <c r="D13" s="584"/>
      <c r="E13" s="584"/>
      <c r="F13" s="584"/>
      <c r="G13" s="584"/>
      <c r="H13" s="584"/>
      <c r="I13" s="747"/>
    </row>
    <row r="14" spans="1:9" x14ac:dyDescent="0.15">
      <c r="A14" s="585" t="s">
        <v>255</v>
      </c>
      <c r="B14" s="583"/>
      <c r="C14" s="740"/>
      <c r="D14" s="584"/>
      <c r="E14" s="584"/>
      <c r="F14" s="584"/>
      <c r="G14" s="584"/>
      <c r="H14" s="584"/>
      <c r="I14" s="747"/>
    </row>
    <row r="15" spans="1:9" x14ac:dyDescent="0.15">
      <c r="A15" s="582" t="s">
        <v>256</v>
      </c>
      <c r="B15" s="580"/>
      <c r="C15" s="739"/>
      <c r="D15" s="578"/>
      <c r="E15" s="578"/>
      <c r="F15" s="578"/>
      <c r="G15" s="578"/>
      <c r="H15" s="578"/>
      <c r="I15" s="746"/>
    </row>
    <row r="16" spans="1:9" x14ac:dyDescent="0.15">
      <c r="A16" s="591"/>
      <c r="B16" s="580" t="s">
        <v>261</v>
      </c>
      <c r="C16" s="739"/>
      <c r="D16" s="578"/>
      <c r="E16" s="578"/>
      <c r="F16" s="578"/>
      <c r="G16" s="578"/>
      <c r="H16" s="578"/>
      <c r="I16" s="746"/>
    </row>
    <row r="17" spans="1:9" x14ac:dyDescent="0.15">
      <c r="A17" s="592"/>
      <c r="B17" s="580" t="s">
        <v>262</v>
      </c>
      <c r="C17" s="739"/>
      <c r="D17" s="578"/>
      <c r="E17" s="578"/>
      <c r="F17" s="578"/>
      <c r="G17" s="578"/>
      <c r="H17" s="578"/>
      <c r="I17" s="746"/>
    </row>
    <row r="18" spans="1:9" x14ac:dyDescent="0.15">
      <c r="A18" s="592"/>
      <c r="B18" s="580" t="s">
        <v>263</v>
      </c>
      <c r="C18" s="739"/>
      <c r="D18" s="578"/>
      <c r="E18" s="578"/>
      <c r="F18" s="578"/>
      <c r="G18" s="578"/>
      <c r="H18" s="578"/>
      <c r="I18" s="746"/>
    </row>
    <row r="19" spans="1:9" x14ac:dyDescent="0.15">
      <c r="A19" s="592"/>
      <c r="B19" s="580" t="s">
        <v>264</v>
      </c>
      <c r="C19" s="739"/>
      <c r="D19" s="578"/>
      <c r="E19" s="578"/>
      <c r="F19" s="578"/>
      <c r="G19" s="578"/>
      <c r="H19" s="578"/>
      <c r="I19" s="746"/>
    </row>
    <row r="20" spans="1:9" x14ac:dyDescent="0.15">
      <c r="A20" s="592"/>
      <c r="B20" s="580" t="s">
        <v>265</v>
      </c>
      <c r="C20" s="739"/>
      <c r="D20" s="578"/>
      <c r="E20" s="578"/>
      <c r="F20" s="578"/>
      <c r="G20" s="578"/>
      <c r="H20" s="578"/>
      <c r="I20" s="746"/>
    </row>
    <row r="21" spans="1:9" x14ac:dyDescent="0.15">
      <c r="A21" s="592"/>
      <c r="B21" s="580" t="s">
        <v>266</v>
      </c>
      <c r="C21" s="739"/>
      <c r="D21" s="578"/>
      <c r="E21" s="578"/>
      <c r="F21" s="578"/>
      <c r="G21" s="578"/>
      <c r="H21" s="578"/>
      <c r="I21" s="749"/>
    </row>
    <row r="22" spans="1:9" x14ac:dyDescent="0.15">
      <c r="A22" s="593"/>
      <c r="B22" s="583" t="s">
        <v>267</v>
      </c>
      <c r="C22" s="740"/>
      <c r="D22" s="584"/>
      <c r="E22" s="584"/>
      <c r="F22" s="584"/>
      <c r="G22" s="584"/>
      <c r="H22" s="584"/>
      <c r="I22" s="747"/>
    </row>
    <row r="23" spans="1:9" x14ac:dyDescent="0.15">
      <c r="A23" s="585" t="s">
        <v>269</v>
      </c>
      <c r="B23" s="583"/>
      <c r="C23" s="740"/>
      <c r="D23" s="584"/>
      <c r="E23" s="584"/>
      <c r="F23" s="584"/>
      <c r="G23" s="584"/>
      <c r="H23" s="584"/>
      <c r="I23" s="747"/>
    </row>
    <row r="24" spans="1:9" ht="15" customHeight="1" x14ac:dyDescent="0.15">
      <c r="A24" s="586" t="s">
        <v>270</v>
      </c>
      <c r="B24" s="544"/>
      <c r="C24" s="741"/>
      <c r="D24" s="545"/>
      <c r="E24" s="587"/>
      <c r="F24" s="587"/>
      <c r="G24" s="587"/>
      <c r="H24" s="587"/>
      <c r="I24" s="747"/>
    </row>
    <row r="25" spans="1:9" ht="15" customHeight="1" x14ac:dyDescent="0.15">
      <c r="A25" s="586" t="s">
        <v>271</v>
      </c>
      <c r="B25" s="544"/>
      <c r="C25" s="741"/>
      <c r="D25" s="545"/>
      <c r="E25" s="587"/>
      <c r="F25" s="587"/>
      <c r="G25" s="587"/>
      <c r="H25" s="587"/>
      <c r="I25" s="747"/>
    </row>
    <row r="26" spans="1:9" ht="15" customHeight="1" x14ac:dyDescent="0.15">
      <c r="A26" s="594" t="s">
        <v>272</v>
      </c>
      <c r="B26" s="581"/>
      <c r="C26" s="742"/>
      <c r="D26" s="546"/>
      <c r="E26" s="547"/>
      <c r="F26" s="547"/>
      <c r="G26" s="547"/>
      <c r="H26" s="547"/>
      <c r="I26" s="748"/>
    </row>
    <row r="27" spans="1:9" ht="15" customHeight="1" x14ac:dyDescent="0.15">
      <c r="A27" s="595"/>
      <c r="B27" s="541" t="s">
        <v>273</v>
      </c>
      <c r="C27" s="743"/>
      <c r="D27" s="542"/>
      <c r="E27" s="543"/>
      <c r="F27" s="543"/>
      <c r="G27" s="543"/>
      <c r="H27" s="543"/>
      <c r="I27" s="746"/>
    </row>
    <row r="28" spans="1:9" ht="15" customHeight="1" x14ac:dyDescent="0.15">
      <c r="A28" s="594"/>
      <c r="B28" s="750"/>
      <c r="C28" s="751"/>
      <c r="D28" s="752"/>
      <c r="E28" s="753"/>
      <c r="F28" s="753"/>
      <c r="G28" s="753"/>
      <c r="H28" s="753"/>
      <c r="I28" s="754"/>
    </row>
    <row r="29" spans="1:9" ht="15" customHeight="1" x14ac:dyDescent="0.15">
      <c r="A29" s="893" t="s">
        <v>3</v>
      </c>
      <c r="B29" s="893"/>
      <c r="C29" s="755"/>
      <c r="D29" s="755"/>
      <c r="E29" s="755"/>
      <c r="F29" s="755"/>
      <c r="G29" s="755"/>
      <c r="H29" s="755"/>
      <c r="I29" s="756"/>
    </row>
    <row r="30" spans="1:9" ht="15" customHeight="1" x14ac:dyDescent="0.15">
      <c r="A30" s="884" t="s">
        <v>330</v>
      </c>
      <c r="B30" s="885"/>
      <c r="C30" s="758"/>
      <c r="D30" s="693" t="s">
        <v>331</v>
      </c>
      <c r="E30" s="693" t="s">
        <v>332</v>
      </c>
      <c r="F30" s="693" t="s">
        <v>336</v>
      </c>
      <c r="G30" s="693" t="s">
        <v>337</v>
      </c>
      <c r="H30" s="693" t="s">
        <v>338</v>
      </c>
      <c r="I30" s="756"/>
    </row>
    <row r="31" spans="1:9" ht="15" customHeight="1" x14ac:dyDescent="0.15"/>
    <row r="32" spans="1:9" ht="15" customHeight="1" x14ac:dyDescent="0.15">
      <c r="A32" t="s">
        <v>274</v>
      </c>
    </row>
    <row r="33" spans="1:1" ht="15" customHeight="1" x14ac:dyDescent="0.15">
      <c r="A33" t="s">
        <v>275</v>
      </c>
    </row>
    <row r="34" spans="1:1" x14ac:dyDescent="0.15">
      <c r="A34" t="s">
        <v>282</v>
      </c>
    </row>
    <row r="35" spans="1:1" x14ac:dyDescent="0.15">
      <c r="A35" t="s">
        <v>329</v>
      </c>
    </row>
    <row r="36" spans="1:1" x14ac:dyDescent="0.15">
      <c r="A36" t="s">
        <v>328</v>
      </c>
    </row>
    <row r="37" spans="1:1" x14ac:dyDescent="0.15">
      <c r="A37" t="s">
        <v>276</v>
      </c>
    </row>
  </sheetData>
  <mergeCells count="9">
    <mergeCell ref="A30:B30"/>
    <mergeCell ref="C2:C4"/>
    <mergeCell ref="D2:E2"/>
    <mergeCell ref="I2:I4"/>
    <mergeCell ref="A2:B4"/>
    <mergeCell ref="A29:B29"/>
    <mergeCell ref="F2:H2"/>
    <mergeCell ref="D3:E3"/>
    <mergeCell ref="F3:G3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8" orientation="landscape" r:id="rId1"/>
  <headerFooter>
    <oddHeader>&amp;C&amp;22施設整備委託料内訳&amp;R&amp;16&amp;A
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E21"/>
  <sheetViews>
    <sheetView view="pageBreakPreview" zoomScale="70" zoomScaleNormal="100" zoomScaleSheetLayoutView="70" workbookViewId="0">
      <selection activeCell="H41" sqref="H41"/>
    </sheetView>
  </sheetViews>
  <sheetFormatPr defaultRowHeight="13.5" x14ac:dyDescent="0.15"/>
  <cols>
    <col min="1" max="1" width="2.375" style="598" customWidth="1"/>
    <col min="2" max="2" width="2.5" style="598" customWidth="1"/>
    <col min="3" max="3" width="4.125" style="598" customWidth="1"/>
    <col min="4" max="4" width="3.75" style="598" customWidth="1"/>
    <col min="5" max="5" width="35.5" style="598" customWidth="1"/>
    <col min="6" max="6" width="14.875" style="598" customWidth="1"/>
    <col min="7" max="29" width="9.125" style="598" customWidth="1"/>
    <col min="30" max="254" width="9" style="598"/>
    <col min="255" max="255" width="2.375" style="598" customWidth="1"/>
    <col min="256" max="256" width="2.5" style="598" customWidth="1"/>
    <col min="257" max="257" width="5.875" style="598" customWidth="1"/>
    <col min="258" max="258" width="35.5" style="598" customWidth="1"/>
    <col min="259" max="285" width="9.125" style="598" customWidth="1"/>
    <col min="286" max="510" width="9" style="598"/>
    <col min="511" max="511" width="2.375" style="598" customWidth="1"/>
    <col min="512" max="512" width="2.5" style="598" customWidth="1"/>
    <col min="513" max="513" width="5.875" style="598" customWidth="1"/>
    <col min="514" max="514" width="35.5" style="598" customWidth="1"/>
    <col min="515" max="541" width="9.125" style="598" customWidth="1"/>
    <col min="542" max="766" width="9" style="598"/>
    <col min="767" max="767" width="2.375" style="598" customWidth="1"/>
    <col min="768" max="768" width="2.5" style="598" customWidth="1"/>
    <col min="769" max="769" width="5.875" style="598" customWidth="1"/>
    <col min="770" max="770" width="35.5" style="598" customWidth="1"/>
    <col min="771" max="797" width="9.125" style="598" customWidth="1"/>
    <col min="798" max="1022" width="9" style="598"/>
    <col min="1023" max="1023" width="2.375" style="598" customWidth="1"/>
    <col min="1024" max="1024" width="2.5" style="598" customWidth="1"/>
    <col min="1025" max="1025" width="5.875" style="598" customWidth="1"/>
    <col min="1026" max="1026" width="35.5" style="598" customWidth="1"/>
    <col min="1027" max="1053" width="9.125" style="598" customWidth="1"/>
    <col min="1054" max="1278" width="9" style="598"/>
    <col min="1279" max="1279" width="2.375" style="598" customWidth="1"/>
    <col min="1280" max="1280" width="2.5" style="598" customWidth="1"/>
    <col min="1281" max="1281" width="5.875" style="598" customWidth="1"/>
    <col min="1282" max="1282" width="35.5" style="598" customWidth="1"/>
    <col min="1283" max="1309" width="9.125" style="598" customWidth="1"/>
    <col min="1310" max="1534" width="9" style="598"/>
    <col min="1535" max="1535" width="2.375" style="598" customWidth="1"/>
    <col min="1536" max="1536" width="2.5" style="598" customWidth="1"/>
    <col min="1537" max="1537" width="5.875" style="598" customWidth="1"/>
    <col min="1538" max="1538" width="35.5" style="598" customWidth="1"/>
    <col min="1539" max="1565" width="9.125" style="598" customWidth="1"/>
    <col min="1566" max="1790" width="9" style="598"/>
    <col min="1791" max="1791" width="2.375" style="598" customWidth="1"/>
    <col min="1792" max="1792" width="2.5" style="598" customWidth="1"/>
    <col min="1793" max="1793" width="5.875" style="598" customWidth="1"/>
    <col min="1794" max="1794" width="35.5" style="598" customWidth="1"/>
    <col min="1795" max="1821" width="9.125" style="598" customWidth="1"/>
    <col min="1822" max="2046" width="9" style="598"/>
    <col min="2047" max="2047" width="2.375" style="598" customWidth="1"/>
    <col min="2048" max="2048" width="2.5" style="598" customWidth="1"/>
    <col min="2049" max="2049" width="5.875" style="598" customWidth="1"/>
    <col min="2050" max="2050" width="35.5" style="598" customWidth="1"/>
    <col min="2051" max="2077" width="9.125" style="598" customWidth="1"/>
    <col min="2078" max="2302" width="9" style="598"/>
    <col min="2303" max="2303" width="2.375" style="598" customWidth="1"/>
    <col min="2304" max="2304" width="2.5" style="598" customWidth="1"/>
    <col min="2305" max="2305" width="5.875" style="598" customWidth="1"/>
    <col min="2306" max="2306" width="35.5" style="598" customWidth="1"/>
    <col min="2307" max="2333" width="9.125" style="598" customWidth="1"/>
    <col min="2334" max="2558" width="9" style="598"/>
    <col min="2559" max="2559" width="2.375" style="598" customWidth="1"/>
    <col min="2560" max="2560" width="2.5" style="598" customWidth="1"/>
    <col min="2561" max="2561" width="5.875" style="598" customWidth="1"/>
    <col min="2562" max="2562" width="35.5" style="598" customWidth="1"/>
    <col min="2563" max="2589" width="9.125" style="598" customWidth="1"/>
    <col min="2590" max="2814" width="9" style="598"/>
    <col min="2815" max="2815" width="2.375" style="598" customWidth="1"/>
    <col min="2816" max="2816" width="2.5" style="598" customWidth="1"/>
    <col min="2817" max="2817" width="5.875" style="598" customWidth="1"/>
    <col min="2818" max="2818" width="35.5" style="598" customWidth="1"/>
    <col min="2819" max="2845" width="9.125" style="598" customWidth="1"/>
    <col min="2846" max="3070" width="9" style="598"/>
    <col min="3071" max="3071" width="2.375" style="598" customWidth="1"/>
    <col min="3072" max="3072" width="2.5" style="598" customWidth="1"/>
    <col min="3073" max="3073" width="5.875" style="598" customWidth="1"/>
    <col min="3074" max="3074" width="35.5" style="598" customWidth="1"/>
    <col min="3075" max="3101" width="9.125" style="598" customWidth="1"/>
    <col min="3102" max="3326" width="9" style="598"/>
    <col min="3327" max="3327" width="2.375" style="598" customWidth="1"/>
    <col min="3328" max="3328" width="2.5" style="598" customWidth="1"/>
    <col min="3329" max="3329" width="5.875" style="598" customWidth="1"/>
    <col min="3330" max="3330" width="35.5" style="598" customWidth="1"/>
    <col min="3331" max="3357" width="9.125" style="598" customWidth="1"/>
    <col min="3358" max="3582" width="9" style="598"/>
    <col min="3583" max="3583" width="2.375" style="598" customWidth="1"/>
    <col min="3584" max="3584" width="2.5" style="598" customWidth="1"/>
    <col min="3585" max="3585" width="5.875" style="598" customWidth="1"/>
    <col min="3586" max="3586" width="35.5" style="598" customWidth="1"/>
    <col min="3587" max="3613" width="9.125" style="598" customWidth="1"/>
    <col min="3614" max="3838" width="9" style="598"/>
    <col min="3839" max="3839" width="2.375" style="598" customWidth="1"/>
    <col min="3840" max="3840" width="2.5" style="598" customWidth="1"/>
    <col min="3841" max="3841" width="5.875" style="598" customWidth="1"/>
    <col min="3842" max="3842" width="35.5" style="598" customWidth="1"/>
    <col min="3843" max="3869" width="9.125" style="598" customWidth="1"/>
    <col min="3870" max="4094" width="9" style="598"/>
    <col min="4095" max="4095" width="2.375" style="598" customWidth="1"/>
    <col min="4096" max="4096" width="2.5" style="598" customWidth="1"/>
    <col min="4097" max="4097" width="5.875" style="598" customWidth="1"/>
    <col min="4098" max="4098" width="35.5" style="598" customWidth="1"/>
    <col min="4099" max="4125" width="9.125" style="598" customWidth="1"/>
    <col min="4126" max="4350" width="9" style="598"/>
    <col min="4351" max="4351" width="2.375" style="598" customWidth="1"/>
    <col min="4352" max="4352" width="2.5" style="598" customWidth="1"/>
    <col min="4353" max="4353" width="5.875" style="598" customWidth="1"/>
    <col min="4354" max="4354" width="35.5" style="598" customWidth="1"/>
    <col min="4355" max="4381" width="9.125" style="598" customWidth="1"/>
    <col min="4382" max="4606" width="9" style="598"/>
    <col min="4607" max="4607" width="2.375" style="598" customWidth="1"/>
    <col min="4608" max="4608" width="2.5" style="598" customWidth="1"/>
    <col min="4609" max="4609" width="5.875" style="598" customWidth="1"/>
    <col min="4610" max="4610" width="35.5" style="598" customWidth="1"/>
    <col min="4611" max="4637" width="9.125" style="598" customWidth="1"/>
    <col min="4638" max="4862" width="9" style="598"/>
    <col min="4863" max="4863" width="2.375" style="598" customWidth="1"/>
    <col min="4864" max="4864" width="2.5" style="598" customWidth="1"/>
    <col min="4865" max="4865" width="5.875" style="598" customWidth="1"/>
    <col min="4866" max="4866" width="35.5" style="598" customWidth="1"/>
    <col min="4867" max="4893" width="9.125" style="598" customWidth="1"/>
    <col min="4894" max="5118" width="9" style="598"/>
    <col min="5119" max="5119" width="2.375" style="598" customWidth="1"/>
    <col min="5120" max="5120" width="2.5" style="598" customWidth="1"/>
    <col min="5121" max="5121" width="5.875" style="598" customWidth="1"/>
    <col min="5122" max="5122" width="35.5" style="598" customWidth="1"/>
    <col min="5123" max="5149" width="9.125" style="598" customWidth="1"/>
    <col min="5150" max="5374" width="9" style="598"/>
    <col min="5375" max="5375" width="2.375" style="598" customWidth="1"/>
    <col min="5376" max="5376" width="2.5" style="598" customWidth="1"/>
    <col min="5377" max="5377" width="5.875" style="598" customWidth="1"/>
    <col min="5378" max="5378" width="35.5" style="598" customWidth="1"/>
    <col min="5379" max="5405" width="9.125" style="598" customWidth="1"/>
    <col min="5406" max="5630" width="9" style="598"/>
    <col min="5631" max="5631" width="2.375" style="598" customWidth="1"/>
    <col min="5632" max="5632" width="2.5" style="598" customWidth="1"/>
    <col min="5633" max="5633" width="5.875" style="598" customWidth="1"/>
    <col min="5634" max="5634" width="35.5" style="598" customWidth="1"/>
    <col min="5635" max="5661" width="9.125" style="598" customWidth="1"/>
    <col min="5662" max="5886" width="9" style="598"/>
    <col min="5887" max="5887" width="2.375" style="598" customWidth="1"/>
    <col min="5888" max="5888" width="2.5" style="598" customWidth="1"/>
    <col min="5889" max="5889" width="5.875" style="598" customWidth="1"/>
    <col min="5890" max="5890" width="35.5" style="598" customWidth="1"/>
    <col min="5891" max="5917" width="9.125" style="598" customWidth="1"/>
    <col min="5918" max="6142" width="9" style="598"/>
    <col min="6143" max="6143" width="2.375" style="598" customWidth="1"/>
    <col min="6144" max="6144" width="2.5" style="598" customWidth="1"/>
    <col min="6145" max="6145" width="5.875" style="598" customWidth="1"/>
    <col min="6146" max="6146" width="35.5" style="598" customWidth="1"/>
    <col min="6147" max="6173" width="9.125" style="598" customWidth="1"/>
    <col min="6174" max="6398" width="9" style="598"/>
    <col min="6399" max="6399" width="2.375" style="598" customWidth="1"/>
    <col min="6400" max="6400" width="2.5" style="598" customWidth="1"/>
    <col min="6401" max="6401" width="5.875" style="598" customWidth="1"/>
    <col min="6402" max="6402" width="35.5" style="598" customWidth="1"/>
    <col min="6403" max="6429" width="9.125" style="598" customWidth="1"/>
    <col min="6430" max="6654" width="9" style="598"/>
    <col min="6655" max="6655" width="2.375" style="598" customWidth="1"/>
    <col min="6656" max="6656" width="2.5" style="598" customWidth="1"/>
    <col min="6657" max="6657" width="5.875" style="598" customWidth="1"/>
    <col min="6658" max="6658" width="35.5" style="598" customWidth="1"/>
    <col min="6659" max="6685" width="9.125" style="598" customWidth="1"/>
    <col min="6686" max="6910" width="9" style="598"/>
    <col min="6911" max="6911" width="2.375" style="598" customWidth="1"/>
    <col min="6912" max="6912" width="2.5" style="598" customWidth="1"/>
    <col min="6913" max="6913" width="5.875" style="598" customWidth="1"/>
    <col min="6914" max="6914" width="35.5" style="598" customWidth="1"/>
    <col min="6915" max="6941" width="9.125" style="598" customWidth="1"/>
    <col min="6942" max="7166" width="9" style="598"/>
    <col min="7167" max="7167" width="2.375" style="598" customWidth="1"/>
    <col min="7168" max="7168" width="2.5" style="598" customWidth="1"/>
    <col min="7169" max="7169" width="5.875" style="598" customWidth="1"/>
    <col min="7170" max="7170" width="35.5" style="598" customWidth="1"/>
    <col min="7171" max="7197" width="9.125" style="598" customWidth="1"/>
    <col min="7198" max="7422" width="9" style="598"/>
    <col min="7423" max="7423" width="2.375" style="598" customWidth="1"/>
    <col min="7424" max="7424" width="2.5" style="598" customWidth="1"/>
    <col min="7425" max="7425" width="5.875" style="598" customWidth="1"/>
    <col min="7426" max="7426" width="35.5" style="598" customWidth="1"/>
    <col min="7427" max="7453" width="9.125" style="598" customWidth="1"/>
    <col min="7454" max="7678" width="9" style="598"/>
    <col min="7679" max="7679" width="2.375" style="598" customWidth="1"/>
    <col min="7680" max="7680" width="2.5" style="598" customWidth="1"/>
    <col min="7681" max="7681" width="5.875" style="598" customWidth="1"/>
    <col min="7682" max="7682" width="35.5" style="598" customWidth="1"/>
    <col min="7683" max="7709" width="9.125" style="598" customWidth="1"/>
    <col min="7710" max="7934" width="9" style="598"/>
    <col min="7935" max="7935" width="2.375" style="598" customWidth="1"/>
    <col min="7936" max="7936" width="2.5" style="598" customWidth="1"/>
    <col min="7937" max="7937" width="5.875" style="598" customWidth="1"/>
    <col min="7938" max="7938" width="35.5" style="598" customWidth="1"/>
    <col min="7939" max="7965" width="9.125" style="598" customWidth="1"/>
    <col min="7966" max="8190" width="9" style="598"/>
    <col min="8191" max="8191" width="2.375" style="598" customWidth="1"/>
    <col min="8192" max="8192" width="2.5" style="598" customWidth="1"/>
    <col min="8193" max="8193" width="5.875" style="598" customWidth="1"/>
    <col min="8194" max="8194" width="35.5" style="598" customWidth="1"/>
    <col min="8195" max="8221" width="9.125" style="598" customWidth="1"/>
    <col min="8222" max="8446" width="9" style="598"/>
    <col min="8447" max="8447" width="2.375" style="598" customWidth="1"/>
    <col min="8448" max="8448" width="2.5" style="598" customWidth="1"/>
    <col min="8449" max="8449" width="5.875" style="598" customWidth="1"/>
    <col min="8450" max="8450" width="35.5" style="598" customWidth="1"/>
    <col min="8451" max="8477" width="9.125" style="598" customWidth="1"/>
    <col min="8478" max="8702" width="9" style="598"/>
    <col min="8703" max="8703" width="2.375" style="598" customWidth="1"/>
    <col min="8704" max="8704" width="2.5" style="598" customWidth="1"/>
    <col min="8705" max="8705" width="5.875" style="598" customWidth="1"/>
    <col min="8706" max="8706" width="35.5" style="598" customWidth="1"/>
    <col min="8707" max="8733" width="9.125" style="598" customWidth="1"/>
    <col min="8734" max="8958" width="9" style="598"/>
    <col min="8959" max="8959" width="2.375" style="598" customWidth="1"/>
    <col min="8960" max="8960" width="2.5" style="598" customWidth="1"/>
    <col min="8961" max="8961" width="5.875" style="598" customWidth="1"/>
    <col min="8962" max="8962" width="35.5" style="598" customWidth="1"/>
    <col min="8963" max="8989" width="9.125" style="598" customWidth="1"/>
    <col min="8990" max="9214" width="9" style="598"/>
    <col min="9215" max="9215" width="2.375" style="598" customWidth="1"/>
    <col min="9216" max="9216" width="2.5" style="598" customWidth="1"/>
    <col min="9217" max="9217" width="5.875" style="598" customWidth="1"/>
    <col min="9218" max="9218" width="35.5" style="598" customWidth="1"/>
    <col min="9219" max="9245" width="9.125" style="598" customWidth="1"/>
    <col min="9246" max="9470" width="9" style="598"/>
    <col min="9471" max="9471" width="2.375" style="598" customWidth="1"/>
    <col min="9472" max="9472" width="2.5" style="598" customWidth="1"/>
    <col min="9473" max="9473" width="5.875" style="598" customWidth="1"/>
    <col min="9474" max="9474" width="35.5" style="598" customWidth="1"/>
    <col min="9475" max="9501" width="9.125" style="598" customWidth="1"/>
    <col min="9502" max="9726" width="9" style="598"/>
    <col min="9727" max="9727" width="2.375" style="598" customWidth="1"/>
    <col min="9728" max="9728" width="2.5" style="598" customWidth="1"/>
    <col min="9729" max="9729" width="5.875" style="598" customWidth="1"/>
    <col min="9730" max="9730" width="35.5" style="598" customWidth="1"/>
    <col min="9731" max="9757" width="9.125" style="598" customWidth="1"/>
    <col min="9758" max="9982" width="9" style="598"/>
    <col min="9983" max="9983" width="2.375" style="598" customWidth="1"/>
    <col min="9984" max="9984" width="2.5" style="598" customWidth="1"/>
    <col min="9985" max="9985" width="5.875" style="598" customWidth="1"/>
    <col min="9986" max="9986" width="35.5" style="598" customWidth="1"/>
    <col min="9987" max="10013" width="9.125" style="598" customWidth="1"/>
    <col min="10014" max="10238" width="9" style="598"/>
    <col min="10239" max="10239" width="2.375" style="598" customWidth="1"/>
    <col min="10240" max="10240" width="2.5" style="598" customWidth="1"/>
    <col min="10241" max="10241" width="5.875" style="598" customWidth="1"/>
    <col min="10242" max="10242" width="35.5" style="598" customWidth="1"/>
    <col min="10243" max="10269" width="9.125" style="598" customWidth="1"/>
    <col min="10270" max="10494" width="9" style="598"/>
    <col min="10495" max="10495" width="2.375" style="598" customWidth="1"/>
    <col min="10496" max="10496" width="2.5" style="598" customWidth="1"/>
    <col min="10497" max="10497" width="5.875" style="598" customWidth="1"/>
    <col min="10498" max="10498" width="35.5" style="598" customWidth="1"/>
    <col min="10499" max="10525" width="9.125" style="598" customWidth="1"/>
    <col min="10526" max="10750" width="9" style="598"/>
    <col min="10751" max="10751" width="2.375" style="598" customWidth="1"/>
    <col min="10752" max="10752" width="2.5" style="598" customWidth="1"/>
    <col min="10753" max="10753" width="5.875" style="598" customWidth="1"/>
    <col min="10754" max="10754" width="35.5" style="598" customWidth="1"/>
    <col min="10755" max="10781" width="9.125" style="598" customWidth="1"/>
    <col min="10782" max="11006" width="9" style="598"/>
    <col min="11007" max="11007" width="2.375" style="598" customWidth="1"/>
    <col min="11008" max="11008" width="2.5" style="598" customWidth="1"/>
    <col min="11009" max="11009" width="5.875" style="598" customWidth="1"/>
    <col min="11010" max="11010" width="35.5" style="598" customWidth="1"/>
    <col min="11011" max="11037" width="9.125" style="598" customWidth="1"/>
    <col min="11038" max="11262" width="9" style="598"/>
    <col min="11263" max="11263" width="2.375" style="598" customWidth="1"/>
    <col min="11264" max="11264" width="2.5" style="598" customWidth="1"/>
    <col min="11265" max="11265" width="5.875" style="598" customWidth="1"/>
    <col min="11266" max="11266" width="35.5" style="598" customWidth="1"/>
    <col min="11267" max="11293" width="9.125" style="598" customWidth="1"/>
    <col min="11294" max="11518" width="9" style="598"/>
    <col min="11519" max="11519" width="2.375" style="598" customWidth="1"/>
    <col min="11520" max="11520" width="2.5" style="598" customWidth="1"/>
    <col min="11521" max="11521" width="5.875" style="598" customWidth="1"/>
    <col min="11522" max="11522" width="35.5" style="598" customWidth="1"/>
    <col min="11523" max="11549" width="9.125" style="598" customWidth="1"/>
    <col min="11550" max="11774" width="9" style="598"/>
    <col min="11775" max="11775" width="2.375" style="598" customWidth="1"/>
    <col min="11776" max="11776" width="2.5" style="598" customWidth="1"/>
    <col min="11777" max="11777" width="5.875" style="598" customWidth="1"/>
    <col min="11778" max="11778" width="35.5" style="598" customWidth="1"/>
    <col min="11779" max="11805" width="9.125" style="598" customWidth="1"/>
    <col min="11806" max="12030" width="9" style="598"/>
    <col min="12031" max="12031" width="2.375" style="598" customWidth="1"/>
    <col min="12032" max="12032" width="2.5" style="598" customWidth="1"/>
    <col min="12033" max="12033" width="5.875" style="598" customWidth="1"/>
    <col min="12034" max="12034" width="35.5" style="598" customWidth="1"/>
    <col min="12035" max="12061" width="9.125" style="598" customWidth="1"/>
    <col min="12062" max="12286" width="9" style="598"/>
    <col min="12287" max="12287" width="2.375" style="598" customWidth="1"/>
    <col min="12288" max="12288" width="2.5" style="598" customWidth="1"/>
    <col min="12289" max="12289" width="5.875" style="598" customWidth="1"/>
    <col min="12290" max="12290" width="35.5" style="598" customWidth="1"/>
    <col min="12291" max="12317" width="9.125" style="598" customWidth="1"/>
    <col min="12318" max="12542" width="9" style="598"/>
    <col min="12543" max="12543" width="2.375" style="598" customWidth="1"/>
    <col min="12544" max="12544" width="2.5" style="598" customWidth="1"/>
    <col min="12545" max="12545" width="5.875" style="598" customWidth="1"/>
    <col min="12546" max="12546" width="35.5" style="598" customWidth="1"/>
    <col min="12547" max="12573" width="9.125" style="598" customWidth="1"/>
    <col min="12574" max="12798" width="9" style="598"/>
    <col min="12799" max="12799" width="2.375" style="598" customWidth="1"/>
    <col min="12800" max="12800" width="2.5" style="598" customWidth="1"/>
    <col min="12801" max="12801" width="5.875" style="598" customWidth="1"/>
    <col min="12802" max="12802" width="35.5" style="598" customWidth="1"/>
    <col min="12803" max="12829" width="9.125" style="598" customWidth="1"/>
    <col min="12830" max="13054" width="9" style="598"/>
    <col min="13055" max="13055" width="2.375" style="598" customWidth="1"/>
    <col min="13056" max="13056" width="2.5" style="598" customWidth="1"/>
    <col min="13057" max="13057" width="5.875" style="598" customWidth="1"/>
    <col min="13058" max="13058" width="35.5" style="598" customWidth="1"/>
    <col min="13059" max="13085" width="9.125" style="598" customWidth="1"/>
    <col min="13086" max="13310" width="9" style="598"/>
    <col min="13311" max="13311" width="2.375" style="598" customWidth="1"/>
    <col min="13312" max="13312" width="2.5" style="598" customWidth="1"/>
    <col min="13313" max="13313" width="5.875" style="598" customWidth="1"/>
    <col min="13314" max="13314" width="35.5" style="598" customWidth="1"/>
    <col min="13315" max="13341" width="9.125" style="598" customWidth="1"/>
    <col min="13342" max="13566" width="9" style="598"/>
    <col min="13567" max="13567" width="2.375" style="598" customWidth="1"/>
    <col min="13568" max="13568" width="2.5" style="598" customWidth="1"/>
    <col min="13569" max="13569" width="5.875" style="598" customWidth="1"/>
    <col min="13570" max="13570" width="35.5" style="598" customWidth="1"/>
    <col min="13571" max="13597" width="9.125" style="598" customWidth="1"/>
    <col min="13598" max="13822" width="9" style="598"/>
    <col min="13823" max="13823" width="2.375" style="598" customWidth="1"/>
    <col min="13824" max="13824" width="2.5" style="598" customWidth="1"/>
    <col min="13825" max="13825" width="5.875" style="598" customWidth="1"/>
    <col min="13826" max="13826" width="35.5" style="598" customWidth="1"/>
    <col min="13827" max="13853" width="9.125" style="598" customWidth="1"/>
    <col min="13854" max="14078" width="9" style="598"/>
    <col min="14079" max="14079" width="2.375" style="598" customWidth="1"/>
    <col min="14080" max="14080" width="2.5" style="598" customWidth="1"/>
    <col min="14081" max="14081" width="5.875" style="598" customWidth="1"/>
    <col min="14082" max="14082" width="35.5" style="598" customWidth="1"/>
    <col min="14083" max="14109" width="9.125" style="598" customWidth="1"/>
    <col min="14110" max="14334" width="9" style="598"/>
    <col min="14335" max="14335" width="2.375" style="598" customWidth="1"/>
    <col min="14336" max="14336" width="2.5" style="598" customWidth="1"/>
    <col min="14337" max="14337" width="5.875" style="598" customWidth="1"/>
    <col min="14338" max="14338" width="35.5" style="598" customWidth="1"/>
    <col min="14339" max="14365" width="9.125" style="598" customWidth="1"/>
    <col min="14366" max="14590" width="9" style="598"/>
    <col min="14591" max="14591" width="2.375" style="598" customWidth="1"/>
    <col min="14592" max="14592" width="2.5" style="598" customWidth="1"/>
    <col min="14593" max="14593" width="5.875" style="598" customWidth="1"/>
    <col min="14594" max="14594" width="35.5" style="598" customWidth="1"/>
    <col min="14595" max="14621" width="9.125" style="598" customWidth="1"/>
    <col min="14622" max="14846" width="9" style="598"/>
    <col min="14847" max="14847" width="2.375" style="598" customWidth="1"/>
    <col min="14848" max="14848" width="2.5" style="598" customWidth="1"/>
    <col min="14849" max="14849" width="5.875" style="598" customWidth="1"/>
    <col min="14850" max="14850" width="35.5" style="598" customWidth="1"/>
    <col min="14851" max="14877" width="9.125" style="598" customWidth="1"/>
    <col min="14878" max="15102" width="9" style="598"/>
    <col min="15103" max="15103" width="2.375" style="598" customWidth="1"/>
    <col min="15104" max="15104" width="2.5" style="598" customWidth="1"/>
    <col min="15105" max="15105" width="5.875" style="598" customWidth="1"/>
    <col min="15106" max="15106" width="35.5" style="598" customWidth="1"/>
    <col min="15107" max="15133" width="9.125" style="598" customWidth="1"/>
    <col min="15134" max="15358" width="9" style="598"/>
    <col min="15359" max="15359" width="2.375" style="598" customWidth="1"/>
    <col min="15360" max="15360" width="2.5" style="598" customWidth="1"/>
    <col min="15361" max="15361" width="5.875" style="598" customWidth="1"/>
    <col min="15362" max="15362" width="35.5" style="598" customWidth="1"/>
    <col min="15363" max="15389" width="9.125" style="598" customWidth="1"/>
    <col min="15390" max="15614" width="9" style="598"/>
    <col min="15615" max="15615" width="2.375" style="598" customWidth="1"/>
    <col min="15616" max="15616" width="2.5" style="598" customWidth="1"/>
    <col min="15617" max="15617" width="5.875" style="598" customWidth="1"/>
    <col min="15618" max="15618" width="35.5" style="598" customWidth="1"/>
    <col min="15619" max="15645" width="9.125" style="598" customWidth="1"/>
    <col min="15646" max="15870" width="9" style="598"/>
    <col min="15871" max="15871" width="2.375" style="598" customWidth="1"/>
    <col min="15872" max="15872" width="2.5" style="598" customWidth="1"/>
    <col min="15873" max="15873" width="5.875" style="598" customWidth="1"/>
    <col min="15874" max="15874" width="35.5" style="598" customWidth="1"/>
    <col min="15875" max="15901" width="9.125" style="598" customWidth="1"/>
    <col min="15902" max="16126" width="9" style="598"/>
    <col min="16127" max="16127" width="2.375" style="598" customWidth="1"/>
    <col min="16128" max="16128" width="2.5" style="598" customWidth="1"/>
    <col min="16129" max="16129" width="5.875" style="598" customWidth="1"/>
    <col min="16130" max="16130" width="35.5" style="598" customWidth="1"/>
    <col min="16131" max="16157" width="9.125" style="598" customWidth="1"/>
    <col min="16158" max="16384" width="9" style="598"/>
  </cols>
  <sheetData>
    <row r="1" spans="1:29" ht="27" customHeight="1" x14ac:dyDescent="0.15">
      <c r="A1" s="906" t="s">
        <v>285</v>
      </c>
      <c r="B1" s="906"/>
      <c r="C1" s="906"/>
      <c r="D1" s="906"/>
      <c r="E1" s="906"/>
      <c r="F1" s="906"/>
      <c r="G1" s="906"/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  <c r="S1" s="906"/>
      <c r="T1" s="906"/>
      <c r="U1" s="906"/>
      <c r="V1" s="906"/>
      <c r="W1" s="906"/>
      <c r="X1" s="906"/>
      <c r="Y1" s="906"/>
      <c r="Z1" s="906"/>
      <c r="AA1" s="906"/>
      <c r="AB1" s="906"/>
      <c r="AC1" s="906"/>
    </row>
    <row r="2" spans="1:29" ht="18.75" customHeight="1" x14ac:dyDescent="0.15">
      <c r="A2" s="600"/>
      <c r="B2" s="597"/>
      <c r="C2" s="597"/>
      <c r="D2" s="597"/>
      <c r="E2" s="597"/>
      <c r="F2" s="597"/>
      <c r="AA2" s="599" t="s">
        <v>1</v>
      </c>
      <c r="AB2" s="614"/>
      <c r="AC2" s="614"/>
    </row>
    <row r="3" spans="1:29" ht="17.25" customHeight="1" x14ac:dyDescent="0.15">
      <c r="A3" s="899" t="s">
        <v>277</v>
      </c>
      <c r="B3" s="899"/>
      <c r="C3" s="899"/>
      <c r="D3" s="899"/>
      <c r="E3" s="899"/>
      <c r="F3" s="903" t="s">
        <v>343</v>
      </c>
      <c r="G3" s="899" t="s">
        <v>278</v>
      </c>
      <c r="H3" s="899"/>
      <c r="I3" s="899"/>
      <c r="J3" s="899"/>
      <c r="K3" s="899"/>
      <c r="L3" s="899"/>
      <c r="M3" s="899"/>
      <c r="N3" s="899"/>
      <c r="O3" s="899"/>
      <c r="P3" s="899"/>
      <c r="Q3" s="899"/>
      <c r="R3" s="899"/>
      <c r="S3" s="899"/>
      <c r="T3" s="899"/>
      <c r="U3" s="899"/>
      <c r="V3" s="899"/>
      <c r="W3" s="899"/>
      <c r="X3" s="899"/>
      <c r="Y3" s="899"/>
      <c r="Z3" s="899"/>
      <c r="AA3" s="899"/>
      <c r="AB3" s="615"/>
      <c r="AC3" s="614"/>
    </row>
    <row r="4" spans="1:29" ht="17.25" customHeight="1" x14ac:dyDescent="0.15">
      <c r="A4" s="899"/>
      <c r="B4" s="899"/>
      <c r="C4" s="899"/>
      <c r="D4" s="899"/>
      <c r="E4" s="899"/>
      <c r="F4" s="904"/>
      <c r="G4" s="1153" t="s">
        <v>385</v>
      </c>
      <c r="H4" s="1153" t="s">
        <v>386</v>
      </c>
      <c r="I4" s="1153" t="s">
        <v>387</v>
      </c>
      <c r="J4" s="1153" t="s">
        <v>388</v>
      </c>
      <c r="K4" s="1153" t="s">
        <v>389</v>
      </c>
      <c r="L4" s="1153" t="s">
        <v>390</v>
      </c>
      <c r="M4" s="1153" t="s">
        <v>391</v>
      </c>
      <c r="N4" s="1153" t="s">
        <v>392</v>
      </c>
      <c r="O4" s="1153" t="s">
        <v>393</v>
      </c>
      <c r="P4" s="1153" t="s">
        <v>394</v>
      </c>
      <c r="Q4" s="1153" t="s">
        <v>395</v>
      </c>
      <c r="R4" s="1153" t="s">
        <v>396</v>
      </c>
      <c r="S4" s="1153" t="s">
        <v>397</v>
      </c>
      <c r="T4" s="1153" t="s">
        <v>398</v>
      </c>
      <c r="U4" s="1153" t="s">
        <v>399</v>
      </c>
      <c r="V4" s="1153" t="s">
        <v>400</v>
      </c>
      <c r="W4" s="1153" t="s">
        <v>401</v>
      </c>
      <c r="X4" s="1153" t="s">
        <v>402</v>
      </c>
      <c r="Y4" s="1153" t="s">
        <v>403</v>
      </c>
      <c r="Z4" s="1153" t="s">
        <v>404</v>
      </c>
      <c r="AA4" s="1153" t="s">
        <v>405</v>
      </c>
      <c r="AB4" s="615"/>
      <c r="AC4" s="614"/>
    </row>
    <row r="5" spans="1:29" ht="15.75" customHeight="1" x14ac:dyDescent="0.15">
      <c r="A5" s="899"/>
      <c r="B5" s="899"/>
      <c r="C5" s="899"/>
      <c r="D5" s="899"/>
      <c r="E5" s="899"/>
      <c r="F5" s="905"/>
      <c r="G5" s="1154">
        <v>2022</v>
      </c>
      <c r="H5" s="1154">
        <v>2023</v>
      </c>
      <c r="I5" s="1154">
        <v>2024</v>
      </c>
      <c r="J5" s="1154">
        <v>2025</v>
      </c>
      <c r="K5" s="1154">
        <v>2026</v>
      </c>
      <c r="L5" s="1154">
        <v>2027</v>
      </c>
      <c r="M5" s="1154">
        <v>2028</v>
      </c>
      <c r="N5" s="1154">
        <v>2029</v>
      </c>
      <c r="O5" s="1154">
        <v>2030</v>
      </c>
      <c r="P5" s="1154">
        <v>2031</v>
      </c>
      <c r="Q5" s="1154">
        <v>2032</v>
      </c>
      <c r="R5" s="1154">
        <v>2033</v>
      </c>
      <c r="S5" s="1154">
        <v>2034</v>
      </c>
      <c r="T5" s="1154">
        <v>2035</v>
      </c>
      <c r="U5" s="1154">
        <v>2036</v>
      </c>
      <c r="V5" s="1154">
        <v>2037</v>
      </c>
      <c r="W5" s="1154">
        <v>2038</v>
      </c>
      <c r="X5" s="1154">
        <v>2039</v>
      </c>
      <c r="Y5" s="1154">
        <v>2040</v>
      </c>
      <c r="Z5" s="1154">
        <v>2041</v>
      </c>
      <c r="AA5" s="1154">
        <v>2042</v>
      </c>
      <c r="AB5" s="619"/>
      <c r="AC5" s="619"/>
    </row>
    <row r="6" spans="1:29" ht="22.5" customHeight="1" x14ac:dyDescent="0.15">
      <c r="A6" s="601"/>
      <c r="B6" s="605"/>
      <c r="C6" s="900" t="s">
        <v>344</v>
      </c>
      <c r="D6" s="901"/>
      <c r="E6" s="902"/>
      <c r="F6" s="757"/>
      <c r="G6" s="768"/>
      <c r="H6" s="768"/>
      <c r="I6" s="768"/>
      <c r="J6" s="768"/>
      <c r="K6" s="768"/>
      <c r="L6" s="768"/>
      <c r="M6" s="768"/>
      <c r="N6" s="768"/>
      <c r="O6" s="768"/>
      <c r="P6" s="768"/>
      <c r="Q6" s="768"/>
      <c r="R6" s="768"/>
      <c r="S6" s="768"/>
      <c r="T6" s="768"/>
      <c r="U6" s="768"/>
      <c r="V6" s="768"/>
      <c r="W6" s="768"/>
      <c r="X6" s="768"/>
      <c r="Y6" s="768"/>
      <c r="Z6" s="768"/>
      <c r="AA6" s="768"/>
      <c r="AB6" s="619"/>
      <c r="AC6" s="614"/>
    </row>
    <row r="7" spans="1:29" ht="22.5" customHeight="1" x14ac:dyDescent="0.15">
      <c r="A7" s="601"/>
      <c r="B7" s="781"/>
      <c r="C7" s="761"/>
      <c r="D7" s="766"/>
      <c r="E7" s="767" t="s">
        <v>334</v>
      </c>
      <c r="F7" s="767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769"/>
      <c r="Z7" s="769"/>
      <c r="AA7" s="769"/>
      <c r="AB7" s="614"/>
      <c r="AC7" s="614"/>
    </row>
    <row r="8" spans="1:29" ht="22.5" customHeight="1" x14ac:dyDescent="0.15">
      <c r="A8" s="601"/>
      <c r="B8" s="781"/>
      <c r="C8" s="762"/>
      <c r="D8" s="764"/>
      <c r="E8" s="765" t="s">
        <v>335</v>
      </c>
      <c r="F8" s="765"/>
      <c r="G8" s="780"/>
      <c r="H8" s="780"/>
      <c r="I8" s="780"/>
      <c r="J8" s="780"/>
      <c r="K8" s="780"/>
      <c r="L8" s="780"/>
      <c r="M8" s="780"/>
      <c r="N8" s="780"/>
      <c r="O8" s="780"/>
      <c r="P8" s="780"/>
      <c r="Q8" s="780"/>
      <c r="R8" s="780"/>
      <c r="S8" s="780"/>
      <c r="T8" s="780"/>
      <c r="U8" s="780"/>
      <c r="V8" s="780"/>
      <c r="W8" s="780"/>
      <c r="X8" s="780"/>
      <c r="Y8" s="780"/>
      <c r="Z8" s="780"/>
      <c r="AA8" s="780"/>
    </row>
    <row r="9" spans="1:29" ht="22.5" customHeight="1" x14ac:dyDescent="0.15">
      <c r="A9" s="601"/>
      <c r="B9" s="781"/>
      <c r="C9" s="602" t="s">
        <v>345</v>
      </c>
      <c r="D9" s="759"/>
      <c r="E9" s="605"/>
      <c r="F9" s="605"/>
      <c r="G9" s="606"/>
      <c r="H9" s="606"/>
      <c r="I9" s="606"/>
      <c r="J9" s="606"/>
      <c r="K9" s="606"/>
      <c r="L9" s="606"/>
      <c r="M9" s="606"/>
      <c r="N9" s="606"/>
      <c r="O9" s="606"/>
      <c r="P9" s="606"/>
      <c r="Q9" s="606"/>
      <c r="R9" s="606"/>
      <c r="S9" s="606"/>
      <c r="T9" s="606"/>
      <c r="U9" s="606"/>
      <c r="V9" s="606"/>
      <c r="W9" s="606"/>
      <c r="X9" s="606"/>
      <c r="Y9" s="606"/>
      <c r="Z9" s="606"/>
      <c r="AA9" s="606"/>
    </row>
    <row r="10" spans="1:29" ht="22.5" customHeight="1" x14ac:dyDescent="0.15">
      <c r="A10" s="601"/>
      <c r="B10" s="781"/>
      <c r="C10" s="604"/>
      <c r="D10" s="772" t="s">
        <v>333</v>
      </c>
      <c r="E10" s="770"/>
      <c r="F10" s="770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</row>
    <row r="11" spans="1:29" ht="22.5" customHeight="1" x14ac:dyDescent="0.15">
      <c r="A11" s="601"/>
      <c r="B11" s="781"/>
      <c r="C11" s="604"/>
      <c r="D11" s="604"/>
      <c r="E11" s="773" t="s">
        <v>339</v>
      </c>
      <c r="F11" s="763"/>
      <c r="G11" s="778"/>
      <c r="H11" s="778"/>
      <c r="I11" s="778"/>
      <c r="J11" s="778"/>
      <c r="K11" s="778"/>
      <c r="L11" s="778"/>
      <c r="M11" s="778"/>
      <c r="N11" s="778"/>
      <c r="O11" s="778"/>
      <c r="P11" s="778"/>
      <c r="Q11" s="778"/>
      <c r="R11" s="778"/>
      <c r="S11" s="778"/>
      <c r="T11" s="778"/>
      <c r="U11" s="778"/>
      <c r="V11" s="778"/>
      <c r="W11" s="778"/>
      <c r="X11" s="778"/>
      <c r="Y11" s="778"/>
      <c r="Z11" s="778"/>
      <c r="AA11" s="778"/>
    </row>
    <row r="12" spans="1:29" ht="22.5" customHeight="1" x14ac:dyDescent="0.15">
      <c r="A12" s="601"/>
      <c r="B12" s="781"/>
      <c r="C12" s="604"/>
      <c r="D12" s="604"/>
      <c r="E12" s="775" t="s">
        <v>340</v>
      </c>
      <c r="F12" s="767"/>
      <c r="G12" s="769"/>
      <c r="H12" s="769"/>
      <c r="I12" s="769"/>
      <c r="J12" s="769"/>
      <c r="K12" s="769"/>
      <c r="L12" s="769"/>
      <c r="M12" s="769"/>
      <c r="N12" s="769"/>
      <c r="O12" s="769"/>
      <c r="P12" s="769"/>
      <c r="Q12" s="769"/>
      <c r="R12" s="769"/>
      <c r="S12" s="769"/>
      <c r="T12" s="769"/>
      <c r="U12" s="769"/>
      <c r="V12" s="769"/>
      <c r="W12" s="769"/>
      <c r="X12" s="769"/>
      <c r="Y12" s="769"/>
      <c r="Z12" s="769"/>
      <c r="AA12" s="769"/>
    </row>
    <row r="13" spans="1:29" ht="22.5" customHeight="1" x14ac:dyDescent="0.15">
      <c r="A13" s="601"/>
      <c r="B13" s="781"/>
      <c r="C13" s="604"/>
      <c r="D13" s="771"/>
      <c r="E13" s="774" t="s">
        <v>341</v>
      </c>
      <c r="F13" s="765"/>
      <c r="G13" s="779"/>
      <c r="H13" s="779"/>
      <c r="I13" s="779"/>
      <c r="J13" s="779"/>
      <c r="K13" s="779"/>
      <c r="L13" s="779"/>
      <c r="M13" s="779"/>
      <c r="N13" s="779"/>
      <c r="O13" s="779"/>
      <c r="P13" s="779"/>
      <c r="Q13" s="779"/>
      <c r="R13" s="779"/>
      <c r="S13" s="779"/>
      <c r="T13" s="779"/>
      <c r="U13" s="779"/>
      <c r="V13" s="779"/>
      <c r="W13" s="779"/>
      <c r="X13" s="779"/>
      <c r="Y13" s="779"/>
      <c r="Z13" s="779"/>
      <c r="AA13" s="779"/>
    </row>
    <row r="14" spans="1:29" ht="22.5" customHeight="1" x14ac:dyDescent="0.15">
      <c r="A14" s="601"/>
      <c r="B14" s="782"/>
      <c r="C14" s="776"/>
      <c r="D14" s="777" t="s">
        <v>279</v>
      </c>
      <c r="E14" s="770"/>
      <c r="G14" s="607"/>
      <c r="H14" s="607"/>
      <c r="I14" s="607"/>
      <c r="J14" s="607"/>
      <c r="K14" s="607"/>
      <c r="L14" s="607"/>
      <c r="M14" s="607"/>
      <c r="N14" s="607"/>
      <c r="O14" s="607"/>
      <c r="P14" s="607"/>
      <c r="Q14" s="607"/>
      <c r="R14" s="607"/>
      <c r="S14" s="607"/>
      <c r="T14" s="607"/>
      <c r="U14" s="607"/>
      <c r="V14" s="607"/>
      <c r="W14" s="607"/>
      <c r="X14" s="607"/>
      <c r="Y14" s="607"/>
      <c r="Z14" s="607"/>
      <c r="AA14" s="607"/>
    </row>
    <row r="15" spans="1:29" ht="22.5" customHeight="1" x14ac:dyDescent="0.15">
      <c r="A15" s="601"/>
      <c r="B15" s="760" t="s">
        <v>280</v>
      </c>
      <c r="C15" s="608"/>
      <c r="D15" s="608"/>
      <c r="E15" s="609"/>
      <c r="F15" s="609"/>
      <c r="G15" s="603"/>
      <c r="H15" s="603"/>
      <c r="I15" s="603"/>
      <c r="J15" s="603"/>
      <c r="K15" s="603"/>
      <c r="L15" s="603"/>
      <c r="M15" s="603"/>
      <c r="N15" s="603"/>
      <c r="O15" s="603"/>
      <c r="P15" s="603"/>
      <c r="Q15" s="603"/>
      <c r="R15" s="603"/>
      <c r="S15" s="603"/>
      <c r="T15" s="603"/>
      <c r="U15" s="603"/>
      <c r="V15" s="603"/>
      <c r="W15" s="603"/>
      <c r="X15" s="603"/>
      <c r="Y15" s="603"/>
      <c r="Z15" s="603"/>
      <c r="AA15" s="603"/>
    </row>
    <row r="16" spans="1:29" ht="19.5" customHeight="1" x14ac:dyDescent="0.15">
      <c r="A16" s="678" t="s">
        <v>290</v>
      </c>
      <c r="B16" s="610"/>
      <c r="C16" s="610"/>
      <c r="D16" s="610"/>
      <c r="E16" s="610"/>
      <c r="F16" s="610"/>
      <c r="G16" s="611"/>
      <c r="H16" s="611"/>
      <c r="I16" s="611"/>
      <c r="J16" s="611"/>
      <c r="K16" s="611"/>
      <c r="L16" s="611"/>
      <c r="M16" s="611"/>
      <c r="N16" s="611"/>
      <c r="O16" s="611"/>
      <c r="P16" s="611"/>
      <c r="Q16" s="611"/>
      <c r="R16" s="611"/>
      <c r="S16" s="611"/>
      <c r="T16" s="611"/>
      <c r="U16" s="611"/>
      <c r="V16" s="611"/>
      <c r="W16" s="611"/>
      <c r="X16" s="611"/>
      <c r="Y16" s="611"/>
      <c r="Z16" s="611"/>
      <c r="AA16" s="611"/>
    </row>
    <row r="17" spans="1:31" s="616" customFormat="1" ht="16.5" customHeight="1" x14ac:dyDescent="0.15">
      <c r="A17" s="612" t="s">
        <v>291</v>
      </c>
      <c r="B17" s="613"/>
      <c r="C17" s="614"/>
      <c r="D17" s="614"/>
      <c r="E17" s="614"/>
      <c r="F17" s="614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615"/>
      <c r="Y17" s="615"/>
      <c r="Z17" s="615"/>
      <c r="AA17" s="615"/>
      <c r="AB17" s="598"/>
      <c r="AC17" s="598"/>
      <c r="AD17" s="614"/>
    </row>
    <row r="18" spans="1:31" s="616" customFormat="1" ht="16.5" customHeight="1" x14ac:dyDescent="0.15">
      <c r="A18" s="617" t="s">
        <v>292</v>
      </c>
      <c r="B18" s="613"/>
      <c r="C18" s="614"/>
      <c r="D18" s="614"/>
      <c r="E18" s="614"/>
      <c r="F18" s="614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615"/>
      <c r="Y18" s="615"/>
      <c r="Z18" s="615"/>
      <c r="AA18" s="615"/>
      <c r="AB18" s="598"/>
      <c r="AC18" s="598"/>
      <c r="AD18" s="614"/>
    </row>
    <row r="19" spans="1:31" s="616" customFormat="1" ht="16.5" customHeight="1" x14ac:dyDescent="0.15">
      <c r="A19" s="617"/>
      <c r="B19" s="613"/>
      <c r="C19" s="614"/>
      <c r="D19" s="614"/>
      <c r="E19" s="614"/>
      <c r="F19" s="614"/>
      <c r="G19" s="614"/>
      <c r="H19" s="614"/>
      <c r="I19" s="614"/>
      <c r="J19" s="614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598"/>
      <c r="AC19" s="598"/>
      <c r="AD19" s="614"/>
      <c r="AE19" s="614"/>
    </row>
    <row r="20" spans="1:31" s="616" customFormat="1" x14ac:dyDescent="0.15">
      <c r="A20" s="618"/>
      <c r="B20" s="613"/>
      <c r="C20" s="614"/>
      <c r="D20" s="614"/>
      <c r="E20" s="614"/>
      <c r="F20" s="614"/>
      <c r="G20" s="614"/>
      <c r="H20" s="614"/>
      <c r="I20" s="614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598"/>
      <c r="AC20" s="598"/>
      <c r="AD20" s="614"/>
    </row>
    <row r="21" spans="1:31" s="616" customFormat="1" ht="15.75" customHeight="1" x14ac:dyDescent="0.15">
      <c r="A21" s="614"/>
      <c r="B21" s="614"/>
      <c r="C21" s="614"/>
      <c r="D21" s="614"/>
      <c r="E21" s="614"/>
      <c r="F21" s="614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598"/>
      <c r="AC21" s="598"/>
    </row>
  </sheetData>
  <mergeCells count="5">
    <mergeCell ref="G3:AA3"/>
    <mergeCell ref="C6:E6"/>
    <mergeCell ref="A3:E5"/>
    <mergeCell ref="F3:F5"/>
    <mergeCell ref="A1:AC1"/>
  </mergeCells>
  <phoneticPr fontId="2"/>
  <pageMargins left="0.70866141732283472" right="0.51181102362204722" top="0.82677165354330717" bottom="0.74803149606299213" header="0.31496062992125984" footer="0.31496062992125984"/>
  <pageSetup paperSize="8" scale="72" fitToHeight="0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5"/>
  <sheetViews>
    <sheetView showGridLines="0" view="pageBreakPreview" zoomScale="55" zoomScaleNormal="100" zoomScaleSheetLayoutView="55" zoomScalePageLayoutView="66" workbookViewId="0">
      <selection activeCell="D3" sqref="D3:X3"/>
    </sheetView>
  </sheetViews>
  <sheetFormatPr defaultColWidth="9" defaultRowHeight="14.25" x14ac:dyDescent="0.15"/>
  <cols>
    <col min="1" max="2" width="3.625" style="66" customWidth="1"/>
    <col min="3" max="3" width="16.375" style="66" customWidth="1"/>
    <col min="4" max="25" width="12.375" style="65" customWidth="1"/>
    <col min="26" max="26" width="3.625" style="65" customWidth="1"/>
    <col min="27" max="16384" width="9" style="65"/>
  </cols>
  <sheetData>
    <row r="1" spans="1:28" ht="24" x14ac:dyDescent="0.15">
      <c r="A1" s="922" t="s">
        <v>286</v>
      </c>
      <c r="B1" s="922"/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2"/>
      <c r="P1" s="922"/>
      <c r="Q1" s="922"/>
      <c r="R1" s="922"/>
      <c r="S1" s="922"/>
      <c r="T1" s="922"/>
      <c r="U1" s="922"/>
      <c r="V1" s="922"/>
      <c r="W1" s="922"/>
      <c r="X1" s="922"/>
      <c r="Y1" s="922"/>
    </row>
    <row r="2" spans="1:28" ht="12.75" customHeight="1" x14ac:dyDescent="0.15">
      <c r="B2" s="67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</row>
    <row r="3" spans="1:28" ht="39.950000000000003" customHeight="1" thickBot="1" x14ac:dyDescent="0.2">
      <c r="A3" s="923" t="s">
        <v>75</v>
      </c>
      <c r="B3" s="924"/>
      <c r="C3" s="924"/>
      <c r="D3" s="1155" t="s">
        <v>169</v>
      </c>
      <c r="E3" s="1156" t="s">
        <v>170</v>
      </c>
      <c r="F3" s="1156" t="s">
        <v>171</v>
      </c>
      <c r="G3" s="1156" t="s">
        <v>172</v>
      </c>
      <c r="H3" s="1157" t="s">
        <v>173</v>
      </c>
      <c r="I3" s="1155" t="s">
        <v>174</v>
      </c>
      <c r="J3" s="1156" t="s">
        <v>175</v>
      </c>
      <c r="K3" s="1156" t="s">
        <v>176</v>
      </c>
      <c r="L3" s="1156" t="s">
        <v>177</v>
      </c>
      <c r="M3" s="1156" t="s">
        <v>178</v>
      </c>
      <c r="N3" s="1156" t="s">
        <v>179</v>
      </c>
      <c r="O3" s="1156" t="s">
        <v>180</v>
      </c>
      <c r="P3" s="1156" t="s">
        <v>181</v>
      </c>
      <c r="Q3" s="1156" t="s">
        <v>182</v>
      </c>
      <c r="R3" s="1156" t="s">
        <v>183</v>
      </c>
      <c r="S3" s="1156" t="s">
        <v>184</v>
      </c>
      <c r="T3" s="1156" t="s">
        <v>185</v>
      </c>
      <c r="U3" s="1156" t="s">
        <v>186</v>
      </c>
      <c r="V3" s="1156" t="s">
        <v>187</v>
      </c>
      <c r="W3" s="1156" t="s">
        <v>349</v>
      </c>
      <c r="X3" s="1158" t="s">
        <v>350</v>
      </c>
      <c r="Y3" s="140" t="s">
        <v>22</v>
      </c>
      <c r="Z3" s="56"/>
    </row>
    <row r="4" spans="1:28" ht="50.1" customHeight="1" thickTop="1" x14ac:dyDescent="0.15">
      <c r="A4" s="925" t="s">
        <v>237</v>
      </c>
      <c r="B4" s="913" t="s">
        <v>223</v>
      </c>
      <c r="C4" s="914"/>
      <c r="D4" s="164"/>
      <c r="E4" s="165"/>
      <c r="F4" s="165"/>
      <c r="G4" s="165"/>
      <c r="H4" s="731"/>
      <c r="I4" s="164"/>
      <c r="J4" s="794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45"/>
    </row>
    <row r="5" spans="1:28" ht="50.1" customHeight="1" x14ac:dyDescent="0.15">
      <c r="A5" s="926"/>
      <c r="B5" s="915" t="s">
        <v>224</v>
      </c>
      <c r="C5" s="916"/>
      <c r="D5" s="164"/>
      <c r="E5" s="165"/>
      <c r="F5" s="165"/>
      <c r="G5" s="165"/>
      <c r="H5" s="731"/>
      <c r="I5" s="164"/>
      <c r="J5" s="794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46"/>
    </row>
    <row r="6" spans="1:28" ht="50.1" customHeight="1" x14ac:dyDescent="0.15">
      <c r="A6" s="926"/>
      <c r="B6" s="915" t="s">
        <v>225</v>
      </c>
      <c r="C6" s="917"/>
      <c r="D6" s="164"/>
      <c r="E6" s="165"/>
      <c r="F6" s="165"/>
      <c r="G6" s="165"/>
      <c r="H6" s="731"/>
      <c r="I6" s="164"/>
      <c r="J6" s="794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49"/>
    </row>
    <row r="7" spans="1:28" ht="50.1" customHeight="1" x14ac:dyDescent="0.15">
      <c r="A7" s="926"/>
      <c r="B7" s="918" t="s">
        <v>226</v>
      </c>
      <c r="C7" s="919"/>
      <c r="D7" s="166"/>
      <c r="E7" s="167"/>
      <c r="F7" s="167"/>
      <c r="G7" s="167"/>
      <c r="H7" s="732"/>
      <c r="I7" s="166"/>
      <c r="J7" s="795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8"/>
    </row>
    <row r="8" spans="1:28" ht="50.1" customHeight="1" thickBot="1" x14ac:dyDescent="0.2">
      <c r="A8" s="926"/>
      <c r="B8" s="920" t="s">
        <v>305</v>
      </c>
      <c r="C8" s="921"/>
      <c r="D8" s="142"/>
      <c r="E8" s="143"/>
      <c r="F8" s="143"/>
      <c r="G8" s="143"/>
      <c r="H8" s="733"/>
      <c r="I8" s="142"/>
      <c r="J8" s="796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4"/>
    </row>
    <row r="9" spans="1:28" ht="50.1" customHeight="1" thickTop="1" x14ac:dyDescent="0.15">
      <c r="A9" s="908" t="s">
        <v>191</v>
      </c>
      <c r="B9" s="913" t="s">
        <v>223</v>
      </c>
      <c r="C9" s="914"/>
      <c r="D9" s="151"/>
      <c r="E9" s="152"/>
      <c r="F9" s="152"/>
      <c r="G9" s="152"/>
      <c r="H9" s="734"/>
      <c r="I9" s="151"/>
      <c r="J9" s="797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47"/>
    </row>
    <row r="10" spans="1:28" ht="50.1" customHeight="1" x14ac:dyDescent="0.15">
      <c r="A10" s="909"/>
      <c r="B10" s="915" t="s">
        <v>224</v>
      </c>
      <c r="C10" s="916"/>
      <c r="D10" s="169"/>
      <c r="E10" s="170"/>
      <c r="F10" s="170"/>
      <c r="G10" s="170"/>
      <c r="H10" s="735"/>
      <c r="I10" s="169"/>
      <c r="J10" s="798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49"/>
    </row>
    <row r="11" spans="1:28" ht="50.1" customHeight="1" x14ac:dyDescent="0.15">
      <c r="A11" s="909"/>
      <c r="B11" s="915" t="s">
        <v>225</v>
      </c>
      <c r="C11" s="917"/>
      <c r="D11" s="169"/>
      <c r="E11" s="170"/>
      <c r="F11" s="170"/>
      <c r="G11" s="170"/>
      <c r="H11" s="735"/>
      <c r="I11" s="169"/>
      <c r="J11" s="798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49"/>
    </row>
    <row r="12" spans="1:28" ht="50.1" customHeight="1" x14ac:dyDescent="0.15">
      <c r="A12" s="909"/>
      <c r="B12" s="918" t="s">
        <v>226</v>
      </c>
      <c r="C12" s="919"/>
      <c r="D12" s="171"/>
      <c r="E12" s="172"/>
      <c r="F12" s="172"/>
      <c r="G12" s="172"/>
      <c r="H12" s="736"/>
      <c r="I12" s="171"/>
      <c r="J12" s="799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48"/>
    </row>
    <row r="13" spans="1:28" ht="50.1" customHeight="1" thickBot="1" x14ac:dyDescent="0.2">
      <c r="A13" s="910"/>
      <c r="B13" s="920" t="s">
        <v>306</v>
      </c>
      <c r="C13" s="921"/>
      <c r="D13" s="142"/>
      <c r="E13" s="143"/>
      <c r="F13" s="143"/>
      <c r="G13" s="143"/>
      <c r="H13" s="733"/>
      <c r="I13" s="142"/>
      <c r="J13" s="796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4"/>
    </row>
    <row r="14" spans="1:28" ht="50.1" customHeight="1" thickTop="1" x14ac:dyDescent="0.15">
      <c r="A14" s="911" t="s">
        <v>307</v>
      </c>
      <c r="B14" s="912"/>
      <c r="C14" s="912"/>
      <c r="D14" s="173"/>
      <c r="E14" s="174"/>
      <c r="F14" s="174"/>
      <c r="G14" s="174"/>
      <c r="H14" s="639"/>
      <c r="I14" s="173"/>
      <c r="J14" s="800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50"/>
      <c r="Z14" s="70"/>
      <c r="AA14" s="70"/>
      <c r="AB14" s="70"/>
    </row>
    <row r="15" spans="1:28" ht="77.25" customHeight="1" x14ac:dyDescent="0.15">
      <c r="B15" s="71"/>
      <c r="C15" s="907" t="s">
        <v>308</v>
      </c>
      <c r="D15" s="907"/>
      <c r="E15" s="907"/>
      <c r="F15" s="907"/>
      <c r="G15" s="907"/>
      <c r="H15" s="907"/>
      <c r="I15" s="907"/>
      <c r="J15" s="907"/>
      <c r="K15" s="907"/>
      <c r="L15" s="907"/>
      <c r="M15" s="907"/>
      <c r="N15" s="907"/>
      <c r="O15" s="907"/>
      <c r="P15" s="907"/>
      <c r="Q15" s="72"/>
      <c r="R15" s="72"/>
      <c r="S15" s="72"/>
      <c r="T15" s="72"/>
      <c r="U15" s="72"/>
      <c r="V15" s="72"/>
      <c r="W15" s="72"/>
      <c r="X15" s="72"/>
      <c r="Y15" s="72"/>
      <c r="Z15" s="70"/>
      <c r="AA15" s="70"/>
      <c r="AB15" s="70"/>
    </row>
  </sheetData>
  <protectedRanges>
    <protectedRange sqref="D4:X6" name="範囲1"/>
  </protectedRanges>
  <mergeCells count="16">
    <mergeCell ref="A1:Y1"/>
    <mergeCell ref="A3:C3"/>
    <mergeCell ref="A4:A8"/>
    <mergeCell ref="B4:C4"/>
    <mergeCell ref="B5:C5"/>
    <mergeCell ref="B6:C6"/>
    <mergeCell ref="B7:C7"/>
    <mergeCell ref="B8:C8"/>
    <mergeCell ref="C15:P15"/>
    <mergeCell ref="A9:A13"/>
    <mergeCell ref="A14:C14"/>
    <mergeCell ref="B9:C9"/>
    <mergeCell ref="B10:C10"/>
    <mergeCell ref="B11:C11"/>
    <mergeCell ref="B12:C12"/>
    <mergeCell ref="B13:C13"/>
  </mergeCells>
  <phoneticPr fontId="2"/>
  <printOptions horizontalCentered="1"/>
  <pageMargins left="0.39370078740157483" right="0.39370078740157483" top="1.1811023622047245" bottom="0.98425196850393704" header="0.51181102362204722" footer="0.51181102362204722"/>
  <pageSetup paperSize="8" scale="68" orientation="landscape" r:id="rId1"/>
  <headerFooter alignWithMargins="0">
    <oddHeader xml:space="preserve">&amp;R&amp;14&amp;A&amp;11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8"/>
  <sheetViews>
    <sheetView showGridLines="0" view="pageBreakPreview" zoomScale="55" zoomScaleNormal="100" zoomScaleSheetLayoutView="55" zoomScalePageLayoutView="66" workbookViewId="0">
      <selection activeCell="A15" sqref="A15"/>
    </sheetView>
  </sheetViews>
  <sheetFormatPr defaultColWidth="0" defaultRowHeight="14.25" x14ac:dyDescent="0.15"/>
  <cols>
    <col min="1" max="1" width="8.125" style="66" customWidth="1"/>
    <col min="2" max="2" width="3.625" style="66" customWidth="1"/>
    <col min="3" max="3" width="16.375" style="66" customWidth="1"/>
    <col min="4" max="24" width="11.625" style="65" customWidth="1"/>
    <col min="25" max="25" width="12.25" style="65" customWidth="1"/>
    <col min="26" max="26" width="3.625" style="65" customWidth="1"/>
    <col min="27" max="16384" width="0" style="65" hidden="1"/>
  </cols>
  <sheetData>
    <row r="1" spans="1:28" ht="24" x14ac:dyDescent="0.15">
      <c r="A1" s="922" t="s">
        <v>287</v>
      </c>
      <c r="B1" s="922"/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2"/>
      <c r="P1" s="922"/>
      <c r="Q1" s="922"/>
      <c r="R1" s="922"/>
      <c r="S1" s="922"/>
      <c r="T1" s="922"/>
      <c r="U1" s="922"/>
      <c r="V1" s="922"/>
      <c r="W1" s="922"/>
      <c r="X1" s="922"/>
      <c r="Y1" s="922"/>
    </row>
    <row r="2" spans="1:28" ht="12.75" customHeight="1" x14ac:dyDescent="0.15">
      <c r="A2" s="22"/>
      <c r="B2" s="16"/>
      <c r="C2" s="16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87"/>
    </row>
    <row r="3" spans="1:28" ht="42.6" customHeight="1" thickBot="1" x14ac:dyDescent="0.2">
      <c r="A3" s="923" t="s">
        <v>21</v>
      </c>
      <c r="B3" s="924"/>
      <c r="C3" s="924"/>
      <c r="D3" s="1159" t="s">
        <v>354</v>
      </c>
      <c r="E3" s="1160" t="s">
        <v>170</v>
      </c>
      <c r="F3" s="1160" t="s">
        <v>171</v>
      </c>
      <c r="G3" s="1160" t="s">
        <v>172</v>
      </c>
      <c r="H3" s="1161" t="s">
        <v>173</v>
      </c>
      <c r="I3" s="1159" t="s">
        <v>355</v>
      </c>
      <c r="J3" s="1160" t="s">
        <v>175</v>
      </c>
      <c r="K3" s="1160" t="s">
        <v>176</v>
      </c>
      <c r="L3" s="1160" t="s">
        <v>177</v>
      </c>
      <c r="M3" s="1160" t="s">
        <v>178</v>
      </c>
      <c r="N3" s="1160" t="s">
        <v>179</v>
      </c>
      <c r="O3" s="1160" t="s">
        <v>180</v>
      </c>
      <c r="P3" s="1160" t="s">
        <v>181</v>
      </c>
      <c r="Q3" s="1160" t="s">
        <v>182</v>
      </c>
      <c r="R3" s="1160" t="s">
        <v>183</v>
      </c>
      <c r="S3" s="1160" t="s">
        <v>184</v>
      </c>
      <c r="T3" s="1160" t="s">
        <v>185</v>
      </c>
      <c r="U3" s="1160" t="s">
        <v>186</v>
      </c>
      <c r="V3" s="1160" t="s">
        <v>187</v>
      </c>
      <c r="W3" s="1160" t="s">
        <v>349</v>
      </c>
      <c r="X3" s="1161" t="s">
        <v>350</v>
      </c>
      <c r="Y3" s="820" t="s">
        <v>22</v>
      </c>
      <c r="Z3" s="56"/>
    </row>
    <row r="4" spans="1:28" ht="42.6" customHeight="1" thickTop="1" x14ac:dyDescent="0.15">
      <c r="A4" s="943" t="s">
        <v>231</v>
      </c>
      <c r="B4" s="945" t="s">
        <v>227</v>
      </c>
      <c r="C4" s="946"/>
      <c r="D4" s="552"/>
      <c r="E4" s="553"/>
      <c r="F4" s="553"/>
      <c r="G4" s="553"/>
      <c r="H4" s="640"/>
      <c r="I4" s="552"/>
      <c r="J4" s="802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640"/>
      <c r="Y4" s="554"/>
    </row>
    <row r="5" spans="1:28" ht="42.6" customHeight="1" x14ac:dyDescent="0.15">
      <c r="A5" s="935"/>
      <c r="B5" s="941" t="s">
        <v>228</v>
      </c>
      <c r="C5" s="942"/>
      <c r="D5" s="181"/>
      <c r="E5" s="182"/>
      <c r="F5" s="182"/>
      <c r="G5" s="182"/>
      <c r="H5" s="186"/>
      <c r="I5" s="181"/>
      <c r="J5" s="803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6"/>
      <c r="Y5" s="150"/>
    </row>
    <row r="6" spans="1:28" ht="42.6" customHeight="1" x14ac:dyDescent="0.15">
      <c r="A6" s="935"/>
      <c r="B6" s="928" t="s">
        <v>216</v>
      </c>
      <c r="C6" s="929"/>
      <c r="D6" s="181"/>
      <c r="E6" s="182"/>
      <c r="F6" s="182"/>
      <c r="G6" s="182"/>
      <c r="H6" s="186"/>
      <c r="I6" s="181"/>
      <c r="J6" s="803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5"/>
      <c r="Y6" s="190"/>
    </row>
    <row r="7" spans="1:28" ht="42.6" customHeight="1" x14ac:dyDescent="0.15">
      <c r="A7" s="935"/>
      <c r="B7" s="930" t="s">
        <v>82</v>
      </c>
      <c r="C7" s="931"/>
      <c r="D7" s="183"/>
      <c r="E7" s="184"/>
      <c r="F7" s="184"/>
      <c r="G7" s="184"/>
      <c r="H7" s="801"/>
      <c r="I7" s="183"/>
      <c r="J7" s="80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6"/>
      <c r="Y7" s="191"/>
    </row>
    <row r="8" spans="1:28" ht="42.6" customHeight="1" thickBot="1" x14ac:dyDescent="0.2">
      <c r="A8" s="936"/>
      <c r="B8" s="944" t="s">
        <v>81</v>
      </c>
      <c r="C8" s="921"/>
      <c r="D8" s="187">
        <f>11386*10/12</f>
        <v>9488.3333333333339</v>
      </c>
      <c r="E8" s="187">
        <v>11253</v>
      </c>
      <c r="F8" s="187">
        <v>11121</v>
      </c>
      <c r="G8" s="641">
        <v>10992</v>
      </c>
      <c r="H8" s="641">
        <v>10992</v>
      </c>
      <c r="I8" s="737">
        <v>10992</v>
      </c>
      <c r="J8" s="805">
        <v>10992</v>
      </c>
      <c r="K8" s="187">
        <v>10992</v>
      </c>
      <c r="L8" s="187">
        <v>10992</v>
      </c>
      <c r="M8" s="187">
        <v>10992</v>
      </c>
      <c r="N8" s="187">
        <v>10992</v>
      </c>
      <c r="O8" s="187">
        <v>10992</v>
      </c>
      <c r="P8" s="187">
        <v>10992</v>
      </c>
      <c r="Q8" s="187">
        <v>10992</v>
      </c>
      <c r="R8" s="187">
        <v>10992</v>
      </c>
      <c r="S8" s="187">
        <v>10992</v>
      </c>
      <c r="T8" s="187">
        <v>10992</v>
      </c>
      <c r="U8" s="187">
        <v>10992</v>
      </c>
      <c r="V8" s="187">
        <v>10992</v>
      </c>
      <c r="W8" s="187">
        <v>10992</v>
      </c>
      <c r="X8" s="641">
        <f>10992*2/12</f>
        <v>1832</v>
      </c>
      <c r="Y8" s="144">
        <f>SUM(D8:X8)</f>
        <v>220558.33333333334</v>
      </c>
    </row>
    <row r="9" spans="1:28" ht="42.6" customHeight="1" thickTop="1" x14ac:dyDescent="0.15">
      <c r="A9" s="935" t="s">
        <v>191</v>
      </c>
      <c r="B9" s="939" t="s">
        <v>229</v>
      </c>
      <c r="C9" s="940"/>
      <c r="D9" s="173"/>
      <c r="E9" s="174"/>
      <c r="F9" s="174"/>
      <c r="G9" s="174"/>
      <c r="H9" s="551"/>
      <c r="I9" s="173"/>
      <c r="J9" s="800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551"/>
      <c r="Y9" s="150"/>
    </row>
    <row r="10" spans="1:28" ht="42.6" customHeight="1" x14ac:dyDescent="0.15">
      <c r="A10" s="935"/>
      <c r="B10" s="941" t="s">
        <v>228</v>
      </c>
      <c r="C10" s="942"/>
      <c r="D10" s="173"/>
      <c r="E10" s="174"/>
      <c r="F10" s="174"/>
      <c r="G10" s="174"/>
      <c r="H10" s="551"/>
      <c r="I10" s="173"/>
      <c r="J10" s="800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551"/>
      <c r="Y10" s="150"/>
    </row>
    <row r="11" spans="1:28" ht="42.6" customHeight="1" x14ac:dyDescent="0.15">
      <c r="A11" s="935"/>
      <c r="B11" s="928" t="s">
        <v>249</v>
      </c>
      <c r="C11" s="929"/>
      <c r="D11" s="188"/>
      <c r="E11" s="189"/>
      <c r="F11" s="189"/>
      <c r="G11" s="189"/>
      <c r="H11" s="193"/>
      <c r="I11" s="188"/>
      <c r="J11" s="806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3"/>
      <c r="Y11" s="192"/>
    </row>
    <row r="12" spans="1:28" ht="42.6" customHeight="1" x14ac:dyDescent="0.15">
      <c r="A12" s="935"/>
      <c r="B12" s="933" t="s">
        <v>82</v>
      </c>
      <c r="C12" s="934"/>
      <c r="D12" s="188"/>
      <c r="E12" s="189"/>
      <c r="F12" s="189"/>
      <c r="G12" s="189"/>
      <c r="H12" s="193"/>
      <c r="I12" s="188"/>
      <c r="J12" s="806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5"/>
      <c r="Y12" s="192"/>
    </row>
    <row r="13" spans="1:28" ht="42.6" customHeight="1" thickBot="1" x14ac:dyDescent="0.2">
      <c r="A13" s="936"/>
      <c r="B13" s="937" t="s">
        <v>81</v>
      </c>
      <c r="C13" s="938"/>
      <c r="D13" s="187">
        <f>11386*10/12</f>
        <v>9488.3333333333339</v>
      </c>
      <c r="E13" s="187">
        <v>11253</v>
      </c>
      <c r="F13" s="187">
        <v>11121</v>
      </c>
      <c r="G13" s="641">
        <v>10992</v>
      </c>
      <c r="H13" s="641">
        <v>10992</v>
      </c>
      <c r="I13" s="737">
        <v>10992</v>
      </c>
      <c r="J13" s="805">
        <v>10992</v>
      </c>
      <c r="K13" s="187">
        <v>10992</v>
      </c>
      <c r="L13" s="187">
        <v>10992</v>
      </c>
      <c r="M13" s="187">
        <v>10992</v>
      </c>
      <c r="N13" s="187">
        <v>10992</v>
      </c>
      <c r="O13" s="187">
        <v>10992</v>
      </c>
      <c r="P13" s="187">
        <v>10992</v>
      </c>
      <c r="Q13" s="187">
        <v>10992</v>
      </c>
      <c r="R13" s="187">
        <v>10992</v>
      </c>
      <c r="S13" s="187">
        <v>10992</v>
      </c>
      <c r="T13" s="187">
        <v>10992</v>
      </c>
      <c r="U13" s="187">
        <v>10992</v>
      </c>
      <c r="V13" s="187">
        <v>10992</v>
      </c>
      <c r="W13" s="187">
        <v>10992</v>
      </c>
      <c r="X13" s="641">
        <f>10992*2/12</f>
        <v>1832</v>
      </c>
      <c r="Y13" s="144">
        <f>SUM(D13:X13)</f>
        <v>220558.33333333334</v>
      </c>
    </row>
    <row r="14" spans="1:28" ht="42.6" customHeight="1" thickTop="1" x14ac:dyDescent="0.15">
      <c r="A14" s="927" t="s">
        <v>149</v>
      </c>
      <c r="B14" s="912"/>
      <c r="C14" s="912"/>
      <c r="D14" s="173"/>
      <c r="E14" s="174"/>
      <c r="F14" s="174"/>
      <c r="G14" s="174"/>
      <c r="H14" s="551"/>
      <c r="I14" s="173"/>
      <c r="J14" s="800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50"/>
      <c r="Z14" s="70"/>
      <c r="AA14" s="70"/>
      <c r="AB14" s="70"/>
    </row>
    <row r="15" spans="1:28" x14ac:dyDescent="0.15">
      <c r="A15" s="1162" t="s">
        <v>384</v>
      </c>
      <c r="B15" s="828"/>
      <c r="C15" s="828"/>
      <c r="D15" s="519"/>
      <c r="E15" s="519"/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19"/>
    </row>
    <row r="16" spans="1:28" ht="61.5" customHeight="1" x14ac:dyDescent="0.15">
      <c r="A16" s="94"/>
      <c r="B16" s="932" t="s">
        <v>309</v>
      </c>
      <c r="C16" s="932"/>
      <c r="D16" s="932"/>
      <c r="E16" s="932"/>
      <c r="F16" s="932"/>
      <c r="G16" s="932"/>
      <c r="H16" s="932"/>
      <c r="I16" s="932"/>
      <c r="J16" s="932"/>
      <c r="K16" s="932"/>
      <c r="L16" s="932"/>
      <c r="M16" s="932"/>
      <c r="N16" s="932"/>
      <c r="O16" s="932"/>
      <c r="P16" s="932"/>
      <c r="Q16" s="932"/>
      <c r="R16" s="195"/>
      <c r="S16" s="195"/>
      <c r="T16" s="195"/>
      <c r="U16" s="195"/>
      <c r="V16" s="195"/>
      <c r="W16" s="195"/>
      <c r="X16" s="195"/>
      <c r="Y16" s="195"/>
      <c r="Z16" s="70"/>
      <c r="AA16" s="70"/>
      <c r="AB16" s="70"/>
    </row>
    <row r="18" spans="1:1" x14ac:dyDescent="0.15">
      <c r="A18" s="821"/>
    </row>
  </sheetData>
  <protectedRanges>
    <protectedRange sqref="D4:X7 D11:X12" name="範囲1"/>
  </protectedRanges>
  <mergeCells count="16">
    <mergeCell ref="A1:Y1"/>
    <mergeCell ref="A3:C3"/>
    <mergeCell ref="A4:A8"/>
    <mergeCell ref="B8:C8"/>
    <mergeCell ref="B4:C4"/>
    <mergeCell ref="B5:C5"/>
    <mergeCell ref="A14:C14"/>
    <mergeCell ref="B6:C6"/>
    <mergeCell ref="B7:C7"/>
    <mergeCell ref="B16:Q16"/>
    <mergeCell ref="B11:C11"/>
    <mergeCell ref="B12:C12"/>
    <mergeCell ref="A9:A13"/>
    <mergeCell ref="B13:C13"/>
    <mergeCell ref="B9:C9"/>
    <mergeCell ref="B10:C10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8" scale="68" orientation="landscape" r:id="rId1"/>
  <headerFooter alignWithMargins="0">
    <oddHeader xml:space="preserve">&amp;R&amp;14&amp;A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K17"/>
  <sheetViews>
    <sheetView showGridLines="0" view="pageBreakPreview" zoomScale="70" zoomScaleNormal="100" zoomScaleSheetLayoutView="70" workbookViewId="0">
      <selection activeCell="J9" sqref="J9"/>
    </sheetView>
  </sheetViews>
  <sheetFormatPr defaultColWidth="9" defaultRowHeight="14.25" x14ac:dyDescent="0.15"/>
  <cols>
    <col min="1" max="1" width="3.625" style="65" customWidth="1"/>
    <col min="2" max="2" width="5" style="65" customWidth="1"/>
    <col min="3" max="3" width="27.625" style="65" customWidth="1"/>
    <col min="4" max="4" width="14.125" style="65" customWidth="1"/>
    <col min="5" max="9" width="12.625" style="65" customWidth="1"/>
    <col min="10" max="10" width="9.625" style="65" customWidth="1"/>
    <col min="11" max="11" width="23.125" style="65" customWidth="1"/>
    <col min="12" max="16384" width="9" style="65"/>
  </cols>
  <sheetData>
    <row r="1" spans="2:11" ht="40.5" customHeight="1" x14ac:dyDescent="0.15">
      <c r="B1" s="950" t="s">
        <v>24</v>
      </c>
      <c r="C1" s="950"/>
      <c r="D1" s="950"/>
      <c r="E1" s="950"/>
      <c r="F1" s="950"/>
      <c r="G1" s="950"/>
      <c r="H1" s="950"/>
      <c r="I1" s="950"/>
      <c r="J1" s="950"/>
      <c r="K1" s="950"/>
    </row>
    <row r="2" spans="2:11" ht="24.75" customHeight="1" x14ac:dyDescent="0.15">
      <c r="B2" s="951" t="s">
        <v>25</v>
      </c>
      <c r="C2" s="952"/>
      <c r="D2" s="952"/>
      <c r="E2" s="952"/>
      <c r="F2" s="952"/>
      <c r="G2" s="952"/>
      <c r="H2" s="952"/>
      <c r="I2" s="952"/>
      <c r="J2" s="952"/>
      <c r="K2" s="953"/>
    </row>
    <row r="3" spans="2:11" ht="33" customHeight="1" x14ac:dyDescent="0.15">
      <c r="B3" s="954" t="s">
        <v>83</v>
      </c>
      <c r="C3" s="956" t="s">
        <v>26</v>
      </c>
      <c r="D3" s="957"/>
      <c r="E3" s="958" t="s">
        <v>27</v>
      </c>
      <c r="F3" s="959"/>
      <c r="G3" s="959"/>
      <c r="H3" s="959"/>
      <c r="I3" s="960"/>
      <c r="J3" s="961" t="s">
        <v>84</v>
      </c>
      <c r="K3" s="954" t="s">
        <v>17</v>
      </c>
    </row>
    <row r="4" spans="2:11" ht="46.5" customHeight="1" thickBot="1" x14ac:dyDescent="0.2">
      <c r="B4" s="955"/>
      <c r="C4" s="196" t="s">
        <v>28</v>
      </c>
      <c r="D4" s="197" t="s">
        <v>217</v>
      </c>
      <c r="E4" s="176" t="s">
        <v>193</v>
      </c>
      <c r="F4" s="176" t="s">
        <v>406</v>
      </c>
      <c r="G4" s="176" t="s">
        <v>407</v>
      </c>
      <c r="H4" s="176" t="s">
        <v>194</v>
      </c>
      <c r="I4" s="176" t="s">
        <v>29</v>
      </c>
      <c r="J4" s="962"/>
      <c r="K4" s="955"/>
    </row>
    <row r="5" spans="2:11" ht="54.95" customHeight="1" thickTop="1" x14ac:dyDescent="0.15">
      <c r="B5" s="198">
        <v>1</v>
      </c>
      <c r="C5" s="177" t="s">
        <v>218</v>
      </c>
      <c r="D5" s="199"/>
      <c r="E5" s="200"/>
      <c r="F5" s="200"/>
      <c r="G5" s="200"/>
      <c r="H5" s="200"/>
      <c r="I5" s="200"/>
      <c r="J5" s="201"/>
      <c r="K5" s="537" t="s">
        <v>155</v>
      </c>
    </row>
    <row r="6" spans="2:11" ht="54.95" customHeight="1" x14ac:dyDescent="0.15">
      <c r="B6" s="202">
        <v>2</v>
      </c>
      <c r="C6" s="536" t="s">
        <v>156</v>
      </c>
      <c r="D6" s="204"/>
      <c r="E6" s="205"/>
      <c r="F6" s="205"/>
      <c r="G6" s="205"/>
      <c r="H6" s="205"/>
      <c r="I6" s="205"/>
      <c r="J6" s="206"/>
      <c r="K6" s="207"/>
    </row>
    <row r="7" spans="2:11" ht="54.95" customHeight="1" x14ac:dyDescent="0.15">
      <c r="B7" s="202">
        <v>3</v>
      </c>
      <c r="C7" s="203"/>
      <c r="D7" s="204"/>
      <c r="E7" s="205"/>
      <c r="F7" s="205"/>
      <c r="G7" s="205"/>
      <c r="H7" s="205"/>
      <c r="I7" s="205"/>
      <c r="J7" s="206"/>
      <c r="K7" s="208"/>
    </row>
    <row r="8" spans="2:11" ht="54.95" customHeight="1" x14ac:dyDescent="0.15">
      <c r="B8" s="202">
        <v>4</v>
      </c>
      <c r="C8" s="203"/>
      <c r="D8" s="204"/>
      <c r="E8" s="205"/>
      <c r="F8" s="205"/>
      <c r="G8" s="205"/>
      <c r="H8" s="205"/>
      <c r="I8" s="205"/>
      <c r="J8" s="206"/>
      <c r="K8" s="208"/>
    </row>
    <row r="9" spans="2:11" ht="54.95" customHeight="1" x14ac:dyDescent="0.15">
      <c r="B9" s="202">
        <v>5</v>
      </c>
      <c r="C9" s="203"/>
      <c r="D9" s="204"/>
      <c r="E9" s="205"/>
      <c r="F9" s="205"/>
      <c r="G9" s="205"/>
      <c r="H9" s="205"/>
      <c r="I9" s="205"/>
      <c r="J9" s="206"/>
      <c r="K9" s="208"/>
    </row>
    <row r="10" spans="2:11" ht="54.95" customHeight="1" x14ac:dyDescent="0.15">
      <c r="B10" s="202">
        <v>6</v>
      </c>
      <c r="C10" s="203"/>
      <c r="D10" s="204"/>
      <c r="E10" s="205"/>
      <c r="F10" s="205"/>
      <c r="G10" s="205"/>
      <c r="H10" s="205"/>
      <c r="I10" s="205"/>
      <c r="J10" s="206"/>
      <c r="K10" s="208"/>
    </row>
    <row r="11" spans="2:11" ht="54.95" customHeight="1" x14ac:dyDescent="0.15">
      <c r="B11" s="209">
        <v>7</v>
      </c>
      <c r="C11" s="203"/>
      <c r="D11" s="204"/>
      <c r="E11" s="205"/>
      <c r="F11" s="205"/>
      <c r="G11" s="205"/>
      <c r="H11" s="205"/>
      <c r="I11" s="205"/>
      <c r="J11" s="206"/>
      <c r="K11" s="208"/>
    </row>
    <row r="12" spans="2:11" ht="54.95" customHeight="1" x14ac:dyDescent="0.15">
      <c r="B12" s="209">
        <v>8</v>
      </c>
      <c r="C12" s="203"/>
      <c r="D12" s="204"/>
      <c r="E12" s="205"/>
      <c r="F12" s="205"/>
      <c r="G12" s="205"/>
      <c r="H12" s="205"/>
      <c r="I12" s="205"/>
      <c r="J12" s="206"/>
      <c r="K12" s="208"/>
    </row>
    <row r="13" spans="2:11" ht="54.95" customHeight="1" x14ac:dyDescent="0.15">
      <c r="B13" s="209">
        <v>9</v>
      </c>
      <c r="C13" s="203"/>
      <c r="D13" s="204"/>
      <c r="E13" s="205"/>
      <c r="F13" s="205"/>
      <c r="G13" s="205"/>
      <c r="H13" s="205"/>
      <c r="I13" s="205"/>
      <c r="J13" s="206"/>
      <c r="K13" s="208"/>
    </row>
    <row r="14" spans="2:11" ht="54.95" customHeight="1" x14ac:dyDescent="0.15">
      <c r="B14" s="209">
        <v>10</v>
      </c>
      <c r="C14" s="210"/>
      <c r="D14" s="211"/>
      <c r="E14" s="205"/>
      <c r="F14" s="205"/>
      <c r="G14" s="205"/>
      <c r="H14" s="205"/>
      <c r="I14" s="205"/>
      <c r="J14" s="206"/>
      <c r="K14" s="212"/>
    </row>
    <row r="15" spans="2:11" ht="39.950000000000003" customHeight="1" x14ac:dyDescent="0.15">
      <c r="B15" s="947" t="s">
        <v>18</v>
      </c>
      <c r="C15" s="948"/>
      <c r="D15" s="949"/>
      <c r="E15" s="213"/>
      <c r="F15" s="213"/>
      <c r="G15" s="213"/>
      <c r="H15" s="213"/>
      <c r="I15" s="213"/>
      <c r="J15" s="214"/>
      <c r="K15" s="215"/>
    </row>
    <row r="16" spans="2:11" ht="21.95" customHeight="1" x14ac:dyDescent="0.15">
      <c r="B16" s="14" t="s">
        <v>30</v>
      </c>
      <c r="C16" s="52"/>
      <c r="D16" s="52"/>
      <c r="E16" s="216"/>
      <c r="F16" s="216"/>
      <c r="G16" s="216"/>
      <c r="H16" s="216"/>
      <c r="I16" s="216"/>
      <c r="J16" s="217"/>
      <c r="K16" s="23"/>
    </row>
    <row r="17" spans="2:11" ht="21.95" customHeight="1" x14ac:dyDescent="0.15">
      <c r="B17" s="82" t="s">
        <v>31</v>
      </c>
      <c r="C17" s="23"/>
      <c r="D17" s="23"/>
      <c r="E17" s="23"/>
      <c r="F17" s="23"/>
      <c r="G17" s="23"/>
      <c r="H17" s="23"/>
      <c r="I17" s="23"/>
      <c r="J17" s="23"/>
      <c r="K17" s="23"/>
    </row>
  </sheetData>
  <mergeCells count="8">
    <mergeCell ref="B15:D15"/>
    <mergeCell ref="B1:K1"/>
    <mergeCell ref="B2:K2"/>
    <mergeCell ref="B3:B4"/>
    <mergeCell ref="C3:D3"/>
    <mergeCell ref="E3:I3"/>
    <mergeCell ref="J3:J4"/>
    <mergeCell ref="K3:K4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9" scale="65" orientation="portrait" r:id="rId1"/>
  <headerFooter alignWithMargins="0">
    <oddHeader xml:space="preserve">&amp;R&amp;18（&amp;A）&amp;11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K22"/>
  <sheetViews>
    <sheetView view="pageBreakPreview" zoomScaleNormal="100" zoomScaleSheetLayoutView="100" workbookViewId="0">
      <selection activeCell="E4" sqref="E4:F4"/>
    </sheetView>
  </sheetViews>
  <sheetFormatPr defaultColWidth="9" defaultRowHeight="14.25" x14ac:dyDescent="0.15"/>
  <cols>
    <col min="1" max="1" width="9" style="78"/>
    <col min="2" max="2" width="28.375" style="78" customWidth="1"/>
    <col min="3" max="6" width="11.125" style="78" customWidth="1"/>
    <col min="7" max="7" width="28.875" style="78" customWidth="1"/>
    <col min="8" max="16384" width="9" style="78"/>
  </cols>
  <sheetData>
    <row r="1" spans="2:11" ht="20.25" customHeight="1" x14ac:dyDescent="0.15">
      <c r="B1" s="963" t="s">
        <v>160</v>
      </c>
      <c r="C1" s="963"/>
      <c r="D1" s="963"/>
      <c r="E1" s="963"/>
      <c r="F1" s="963"/>
      <c r="G1" s="963"/>
    </row>
    <row r="2" spans="2:11" ht="20.100000000000001" customHeight="1" x14ac:dyDescent="0.15">
      <c r="B2" s="85"/>
      <c r="C2" s="85"/>
      <c r="D2" s="85"/>
      <c r="E2" s="85"/>
      <c r="F2" s="85"/>
      <c r="G2" s="96" t="s">
        <v>44</v>
      </c>
    </row>
    <row r="3" spans="2:11" s="80" customFormat="1" ht="24.75" customHeight="1" x14ac:dyDescent="0.15">
      <c r="B3" s="964" t="s">
        <v>45</v>
      </c>
      <c r="C3" s="966" t="s">
        <v>46</v>
      </c>
      <c r="D3" s="967"/>
      <c r="E3" s="967"/>
      <c r="F3" s="967"/>
      <c r="G3" s="968" t="s">
        <v>47</v>
      </c>
    </row>
    <row r="4" spans="2:11" ht="38.25" customHeight="1" x14ac:dyDescent="0.15">
      <c r="B4" s="965"/>
      <c r="C4" s="684" t="s">
        <v>193</v>
      </c>
      <c r="D4" s="818" t="s">
        <v>382</v>
      </c>
      <c r="E4" s="818" t="s">
        <v>383</v>
      </c>
      <c r="F4" s="1163" t="s">
        <v>194</v>
      </c>
      <c r="G4" s="969"/>
    </row>
    <row r="5" spans="2:11" ht="25.5" customHeight="1" x14ac:dyDescent="0.15">
      <c r="B5" s="486"/>
      <c r="C5" s="487"/>
      <c r="D5" s="488"/>
      <c r="E5" s="488"/>
      <c r="F5" s="488"/>
      <c r="G5" s="489"/>
      <c r="K5" s="85"/>
    </row>
    <row r="6" spans="2:11" ht="25.5" customHeight="1" x14ac:dyDescent="0.15">
      <c r="B6" s="486"/>
      <c r="C6" s="487"/>
      <c r="D6" s="488"/>
      <c r="E6" s="488"/>
      <c r="F6" s="488"/>
      <c r="G6" s="490"/>
      <c r="K6" s="85"/>
    </row>
    <row r="7" spans="2:11" ht="25.5" customHeight="1" x14ac:dyDescent="0.15">
      <c r="B7" s="486"/>
      <c r="C7" s="487"/>
      <c r="D7" s="488"/>
      <c r="E7" s="488"/>
      <c r="F7" s="488"/>
      <c r="G7" s="490"/>
    </row>
    <row r="8" spans="2:11" ht="25.5" customHeight="1" x14ac:dyDescent="0.15">
      <c r="B8" s="486"/>
      <c r="C8" s="487"/>
      <c r="D8" s="488"/>
      <c r="E8" s="488"/>
      <c r="F8" s="488"/>
      <c r="G8" s="490"/>
    </row>
    <row r="9" spans="2:11" ht="25.5" customHeight="1" x14ac:dyDescent="0.15">
      <c r="B9" s="486"/>
      <c r="C9" s="487"/>
      <c r="D9" s="488"/>
      <c r="E9" s="488"/>
      <c r="F9" s="488"/>
      <c r="G9" s="490"/>
    </row>
    <row r="10" spans="2:11" ht="25.5" customHeight="1" x14ac:dyDescent="0.15">
      <c r="B10" s="486"/>
      <c r="C10" s="487"/>
      <c r="D10" s="488"/>
      <c r="E10" s="488"/>
      <c r="F10" s="488"/>
      <c r="G10" s="490"/>
    </row>
    <row r="11" spans="2:11" ht="25.5" customHeight="1" x14ac:dyDescent="0.15">
      <c r="B11" s="486"/>
      <c r="C11" s="487"/>
      <c r="D11" s="488"/>
      <c r="E11" s="488"/>
      <c r="F11" s="488"/>
      <c r="G11" s="490"/>
    </row>
    <row r="12" spans="2:11" ht="25.5" customHeight="1" x14ac:dyDescent="0.15">
      <c r="B12" s="486"/>
      <c r="C12" s="487"/>
      <c r="D12" s="488"/>
      <c r="E12" s="488"/>
      <c r="F12" s="488"/>
      <c r="G12" s="490"/>
    </row>
    <row r="13" spans="2:11" ht="25.5" customHeight="1" x14ac:dyDescent="0.15">
      <c r="B13" s="486"/>
      <c r="C13" s="487"/>
      <c r="D13" s="488"/>
      <c r="E13" s="488"/>
      <c r="F13" s="488"/>
      <c r="G13" s="490"/>
    </row>
    <row r="14" spans="2:11" ht="25.5" customHeight="1" x14ac:dyDescent="0.15">
      <c r="B14" s="486"/>
      <c r="C14" s="487"/>
      <c r="D14" s="488"/>
      <c r="E14" s="488"/>
      <c r="F14" s="488"/>
      <c r="G14" s="490"/>
    </row>
    <row r="15" spans="2:11" ht="25.5" customHeight="1" x14ac:dyDescent="0.15">
      <c r="B15" s="486"/>
      <c r="C15" s="487"/>
      <c r="D15" s="488"/>
      <c r="E15" s="488"/>
      <c r="F15" s="488"/>
      <c r="G15" s="490"/>
    </row>
    <row r="16" spans="2:11" ht="25.5" customHeight="1" x14ac:dyDescent="0.15">
      <c r="B16" s="486"/>
      <c r="C16" s="491"/>
      <c r="D16" s="492"/>
      <c r="E16" s="492"/>
      <c r="F16" s="492"/>
      <c r="G16" s="490"/>
    </row>
    <row r="17" spans="2:7" ht="25.5" customHeight="1" x14ac:dyDescent="0.15">
      <c r="B17" s="486"/>
      <c r="C17" s="491"/>
      <c r="D17" s="492"/>
      <c r="E17" s="492"/>
      <c r="F17" s="492"/>
      <c r="G17" s="490"/>
    </row>
    <row r="18" spans="2:7" ht="25.5" customHeight="1" x14ac:dyDescent="0.15">
      <c r="B18" s="493"/>
      <c r="C18" s="491"/>
      <c r="D18" s="492"/>
      <c r="E18" s="492"/>
      <c r="F18" s="492"/>
      <c r="G18" s="490"/>
    </row>
    <row r="19" spans="2:7" ht="25.5" customHeight="1" x14ac:dyDescent="0.15">
      <c r="B19" s="493"/>
      <c r="C19" s="494"/>
      <c r="D19" s="495"/>
      <c r="E19" s="495"/>
      <c r="F19" s="495"/>
      <c r="G19" s="496"/>
    </row>
    <row r="20" spans="2:7" ht="25.5" customHeight="1" x14ac:dyDescent="0.15">
      <c r="B20" s="497" t="s">
        <v>48</v>
      </c>
      <c r="C20" s="498"/>
      <c r="D20" s="819"/>
      <c r="E20" s="819"/>
      <c r="F20" s="499"/>
      <c r="G20" s="500"/>
    </row>
    <row r="21" spans="2:7" ht="19.5" customHeight="1" x14ac:dyDescent="0.15">
      <c r="B21" s="501" t="s">
        <v>49</v>
      </c>
      <c r="C21" s="501"/>
      <c r="D21" s="501"/>
      <c r="E21" s="501"/>
      <c r="F21" s="501"/>
      <c r="G21" s="501"/>
    </row>
    <row r="22" spans="2:7" ht="18.75" customHeight="1" x14ac:dyDescent="0.15">
      <c r="B22" s="501" t="s">
        <v>50</v>
      </c>
      <c r="C22" s="501"/>
      <c r="D22" s="501"/>
      <c r="E22" s="501"/>
      <c r="F22" s="501"/>
      <c r="G22" s="501"/>
    </row>
  </sheetData>
  <protectedRanges>
    <protectedRange sqref="B5:F19" name="範囲1"/>
  </protectedRanges>
  <mergeCells count="4">
    <mergeCell ref="B1:G1"/>
    <mergeCell ref="B3:B4"/>
    <mergeCell ref="C3:F3"/>
    <mergeCell ref="G3:G4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9" scale="92" orientation="portrait" r:id="rId1"/>
  <headerFooter alignWithMargins="0">
    <oddHeader xml:space="preserve">&amp;R（&amp;A）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38"/>
  <sheetViews>
    <sheetView showGridLines="0" view="pageBreakPreview" zoomScale="55" zoomScaleNormal="75" zoomScaleSheetLayoutView="55" workbookViewId="0">
      <selection activeCell="F4" sqref="F4:Z4"/>
    </sheetView>
  </sheetViews>
  <sheetFormatPr defaultColWidth="9" defaultRowHeight="30" customHeight="1" x14ac:dyDescent="0.15"/>
  <cols>
    <col min="1" max="2" width="4.875" style="78" customWidth="1"/>
    <col min="3" max="3" width="13" style="113" customWidth="1"/>
    <col min="4" max="4" width="18.75" style="80" customWidth="1"/>
    <col min="5" max="5" width="10" style="80" customWidth="1"/>
    <col min="6" max="6" width="10.5" style="81" customWidth="1"/>
    <col min="7" max="26" width="10.5" style="78" customWidth="1"/>
    <col min="27" max="27" width="12.375" style="78" customWidth="1"/>
    <col min="28" max="28" width="9.625" style="78" customWidth="1"/>
    <col min="29" max="29" width="12.625" style="78" customWidth="1"/>
    <col min="30" max="16384" width="9" style="78"/>
  </cols>
  <sheetData>
    <row r="1" spans="1:27" ht="30" customHeight="1" x14ac:dyDescent="0.15">
      <c r="B1" s="988" t="s">
        <v>138</v>
      </c>
      <c r="C1" s="988"/>
      <c r="D1" s="988"/>
      <c r="E1" s="988"/>
      <c r="F1" s="988"/>
      <c r="G1" s="988"/>
      <c r="H1" s="988"/>
      <c r="I1" s="988"/>
      <c r="J1" s="988"/>
      <c r="K1" s="988"/>
      <c r="L1" s="988"/>
      <c r="M1" s="988"/>
      <c r="N1" s="988"/>
      <c r="O1" s="988"/>
      <c r="P1" s="988"/>
      <c r="Q1" s="988"/>
      <c r="R1" s="988"/>
      <c r="S1" s="988"/>
      <c r="T1" s="988"/>
      <c r="U1" s="988"/>
      <c r="V1" s="988"/>
      <c r="W1" s="988"/>
      <c r="X1" s="988"/>
      <c r="Y1" s="988"/>
      <c r="Z1" s="988"/>
      <c r="AA1" s="988"/>
    </row>
    <row r="2" spans="1:27" s="74" customFormat="1" ht="21" customHeight="1" x14ac:dyDescent="0.15">
      <c r="B2" s="117"/>
      <c r="C2" s="85"/>
      <c r="D2" s="83"/>
      <c r="E2" s="83"/>
      <c r="F2" s="84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95" t="s">
        <v>62</v>
      </c>
    </row>
    <row r="3" spans="1:27" ht="18" customHeight="1" x14ac:dyDescent="0.15">
      <c r="A3" s="110"/>
      <c r="B3" s="992" t="s">
        <v>63</v>
      </c>
      <c r="C3" s="994" t="s">
        <v>64</v>
      </c>
      <c r="D3" s="996" t="s">
        <v>65</v>
      </c>
      <c r="E3" s="997"/>
      <c r="F3" s="985" t="s">
        <v>58</v>
      </c>
      <c r="G3" s="986"/>
      <c r="H3" s="986"/>
      <c r="I3" s="986"/>
      <c r="J3" s="986"/>
      <c r="K3" s="986"/>
      <c r="L3" s="986"/>
      <c r="M3" s="986"/>
      <c r="N3" s="986"/>
      <c r="O3" s="986"/>
      <c r="P3" s="986"/>
      <c r="Q3" s="986"/>
      <c r="R3" s="986"/>
      <c r="S3" s="986"/>
      <c r="T3" s="986"/>
      <c r="U3" s="986"/>
      <c r="V3" s="986"/>
      <c r="W3" s="986"/>
      <c r="X3" s="986"/>
      <c r="Y3" s="986"/>
      <c r="Z3" s="986"/>
      <c r="AA3" s="979" t="s">
        <v>59</v>
      </c>
    </row>
    <row r="4" spans="1:27" ht="30" customHeight="1" thickBot="1" x14ac:dyDescent="0.2">
      <c r="A4" s="111"/>
      <c r="B4" s="993"/>
      <c r="C4" s="995"/>
      <c r="D4" s="998"/>
      <c r="E4" s="999"/>
      <c r="F4" s="1164" t="s">
        <v>357</v>
      </c>
      <c r="G4" s="1165" t="s">
        <v>170</v>
      </c>
      <c r="H4" s="1165" t="s">
        <v>171</v>
      </c>
      <c r="I4" s="1165" t="s">
        <v>172</v>
      </c>
      <c r="J4" s="1166" t="s">
        <v>173</v>
      </c>
      <c r="K4" s="1164" t="s">
        <v>358</v>
      </c>
      <c r="L4" s="1165" t="s">
        <v>175</v>
      </c>
      <c r="M4" s="1165" t="s">
        <v>176</v>
      </c>
      <c r="N4" s="1165" t="s">
        <v>177</v>
      </c>
      <c r="O4" s="1165" t="s">
        <v>178</v>
      </c>
      <c r="P4" s="1165" t="s">
        <v>179</v>
      </c>
      <c r="Q4" s="1165" t="s">
        <v>180</v>
      </c>
      <c r="R4" s="1165" t="s">
        <v>181</v>
      </c>
      <c r="S4" s="1165" t="s">
        <v>182</v>
      </c>
      <c r="T4" s="1165" t="s">
        <v>183</v>
      </c>
      <c r="U4" s="1165" t="s">
        <v>184</v>
      </c>
      <c r="V4" s="1165" t="s">
        <v>185</v>
      </c>
      <c r="W4" s="1165" t="s">
        <v>186</v>
      </c>
      <c r="X4" s="1165" t="s">
        <v>187</v>
      </c>
      <c r="Y4" s="1165" t="s">
        <v>349</v>
      </c>
      <c r="Z4" s="1167" t="s">
        <v>350</v>
      </c>
      <c r="AA4" s="987"/>
    </row>
    <row r="5" spans="1:27" ht="15.75" customHeight="1" thickTop="1" x14ac:dyDescent="0.15">
      <c r="A5" s="110"/>
      <c r="B5" s="974" t="s">
        <v>232</v>
      </c>
      <c r="C5" s="989" t="s">
        <v>66</v>
      </c>
      <c r="D5" s="1000" t="s">
        <v>85</v>
      </c>
      <c r="E5" s="264" t="s">
        <v>37</v>
      </c>
      <c r="F5" s="270"/>
      <c r="G5" s="271"/>
      <c r="H5" s="271"/>
      <c r="I5" s="271"/>
      <c r="J5" s="723"/>
      <c r="K5" s="270"/>
      <c r="L5" s="807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2"/>
    </row>
    <row r="6" spans="1:27" ht="15.75" customHeight="1" x14ac:dyDescent="0.15">
      <c r="A6" s="110"/>
      <c r="B6" s="975"/>
      <c r="C6" s="982"/>
      <c r="D6" s="991"/>
      <c r="E6" s="265" t="s">
        <v>39</v>
      </c>
      <c r="F6" s="273"/>
      <c r="G6" s="253"/>
      <c r="H6" s="253"/>
      <c r="I6" s="253"/>
      <c r="J6" s="724"/>
      <c r="K6" s="273"/>
      <c r="L6" s="252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23"/>
    </row>
    <row r="7" spans="1:27" ht="15.75" customHeight="1" x14ac:dyDescent="0.15">
      <c r="A7" s="110"/>
      <c r="B7" s="975"/>
      <c r="C7" s="981" t="s">
        <v>190</v>
      </c>
      <c r="D7" s="990" t="s">
        <v>6</v>
      </c>
      <c r="E7" s="264" t="s">
        <v>37</v>
      </c>
      <c r="F7" s="274"/>
      <c r="G7" s="254"/>
      <c r="H7" s="254"/>
      <c r="I7" s="254"/>
      <c r="J7" s="725"/>
      <c r="K7" s="274"/>
      <c r="L7" s="808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19"/>
    </row>
    <row r="8" spans="1:27" ht="15.75" customHeight="1" x14ac:dyDescent="0.15">
      <c r="A8" s="110"/>
      <c r="B8" s="975"/>
      <c r="C8" s="982"/>
      <c r="D8" s="991"/>
      <c r="E8" s="265" t="s">
        <v>39</v>
      </c>
      <c r="F8" s="273"/>
      <c r="G8" s="253"/>
      <c r="H8" s="253"/>
      <c r="I8" s="253"/>
      <c r="J8" s="724"/>
      <c r="K8" s="273"/>
      <c r="L8" s="252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23"/>
    </row>
    <row r="9" spans="1:27" ht="15.75" customHeight="1" x14ac:dyDescent="0.15">
      <c r="A9" s="110"/>
      <c r="B9" s="975"/>
      <c r="C9" s="979"/>
      <c r="D9" s="983"/>
      <c r="E9" s="264" t="s">
        <v>37</v>
      </c>
      <c r="F9" s="232"/>
      <c r="G9" s="233"/>
      <c r="H9" s="233"/>
      <c r="I9" s="233"/>
      <c r="J9" s="644"/>
      <c r="K9" s="654"/>
      <c r="L9" s="232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19"/>
    </row>
    <row r="10" spans="1:27" ht="15.75" customHeight="1" x14ac:dyDescent="0.15">
      <c r="A10" s="110"/>
      <c r="B10" s="975"/>
      <c r="C10" s="980"/>
      <c r="D10" s="984"/>
      <c r="E10" s="265" t="s">
        <v>39</v>
      </c>
      <c r="F10" s="234"/>
      <c r="G10" s="235"/>
      <c r="H10" s="235"/>
      <c r="I10" s="235"/>
      <c r="J10" s="247"/>
      <c r="K10" s="728"/>
      <c r="L10" s="234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23"/>
    </row>
    <row r="11" spans="1:27" ht="15.75" customHeight="1" x14ac:dyDescent="0.15">
      <c r="A11" s="110"/>
      <c r="B11" s="975"/>
      <c r="C11" s="979"/>
      <c r="D11" s="983"/>
      <c r="E11" s="264" t="s">
        <v>37</v>
      </c>
      <c r="F11" s="236"/>
      <c r="G11" s="237"/>
      <c r="H11" s="237"/>
      <c r="I11" s="237"/>
      <c r="J11" s="246"/>
      <c r="K11" s="251"/>
      <c r="L11" s="236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19"/>
    </row>
    <row r="12" spans="1:27" ht="15.75" customHeight="1" x14ac:dyDescent="0.15">
      <c r="A12" s="110"/>
      <c r="B12" s="975"/>
      <c r="C12" s="980"/>
      <c r="D12" s="984"/>
      <c r="E12" s="265" t="s">
        <v>39</v>
      </c>
      <c r="F12" s="234"/>
      <c r="G12" s="235"/>
      <c r="H12" s="235"/>
      <c r="I12" s="235"/>
      <c r="J12" s="247"/>
      <c r="K12" s="728"/>
      <c r="L12" s="234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23"/>
    </row>
    <row r="13" spans="1:27" ht="15.75" customHeight="1" x14ac:dyDescent="0.15">
      <c r="A13" s="110"/>
      <c r="B13" s="975"/>
      <c r="C13" s="979"/>
      <c r="D13" s="983"/>
      <c r="E13" s="264" t="s">
        <v>37</v>
      </c>
      <c r="F13" s="236"/>
      <c r="G13" s="237"/>
      <c r="H13" s="237"/>
      <c r="I13" s="237"/>
      <c r="J13" s="246"/>
      <c r="K13" s="251"/>
      <c r="L13" s="236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19"/>
    </row>
    <row r="14" spans="1:27" ht="15.75" customHeight="1" x14ac:dyDescent="0.15">
      <c r="A14" s="110"/>
      <c r="B14" s="975"/>
      <c r="C14" s="980"/>
      <c r="D14" s="1001"/>
      <c r="E14" s="267" t="s">
        <v>39</v>
      </c>
      <c r="F14" s="234"/>
      <c r="G14" s="235"/>
      <c r="H14" s="235"/>
      <c r="I14" s="235"/>
      <c r="J14" s="247"/>
      <c r="K14" s="728"/>
      <c r="L14" s="234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23"/>
    </row>
    <row r="15" spans="1:27" ht="15.75" customHeight="1" x14ac:dyDescent="0.15">
      <c r="A15" s="110"/>
      <c r="B15" s="975"/>
      <c r="C15" s="979"/>
      <c r="D15" s="983"/>
      <c r="E15" s="264" t="s">
        <v>37</v>
      </c>
      <c r="F15" s="238"/>
      <c r="G15" s="239"/>
      <c r="H15" s="239"/>
      <c r="I15" s="239"/>
      <c r="J15" s="240"/>
      <c r="K15" s="729"/>
      <c r="L15" s="238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40"/>
      <c r="Y15" s="240"/>
      <c r="Z15" s="240"/>
      <c r="AA15" s="241"/>
    </row>
    <row r="16" spans="1:27" ht="15.75" customHeight="1" x14ac:dyDescent="0.15">
      <c r="A16" s="110"/>
      <c r="B16" s="975"/>
      <c r="C16" s="980"/>
      <c r="D16" s="984"/>
      <c r="E16" s="265" t="s">
        <v>39</v>
      </c>
      <c r="F16" s="242"/>
      <c r="G16" s="243"/>
      <c r="H16" s="243"/>
      <c r="I16" s="243"/>
      <c r="J16" s="244"/>
      <c r="K16" s="730"/>
      <c r="L16" s="242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4"/>
      <c r="Y16" s="244"/>
      <c r="Z16" s="244"/>
      <c r="AA16" s="245"/>
    </row>
    <row r="17" spans="1:28" ht="15.75" customHeight="1" x14ac:dyDescent="0.15">
      <c r="A17" s="110"/>
      <c r="B17" s="975"/>
      <c r="C17" s="979"/>
      <c r="D17" s="1001"/>
      <c r="E17" s="266" t="s">
        <v>37</v>
      </c>
      <c r="F17" s="236"/>
      <c r="G17" s="237"/>
      <c r="H17" s="237"/>
      <c r="I17" s="237"/>
      <c r="J17" s="246"/>
      <c r="K17" s="251"/>
      <c r="L17" s="236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46"/>
      <c r="Y17" s="246"/>
      <c r="Z17" s="246"/>
      <c r="AA17" s="219"/>
    </row>
    <row r="18" spans="1:28" ht="15.75" customHeight="1" x14ac:dyDescent="0.15">
      <c r="A18" s="110"/>
      <c r="B18" s="975"/>
      <c r="C18" s="980"/>
      <c r="D18" s="1001"/>
      <c r="E18" s="267" t="s">
        <v>39</v>
      </c>
      <c r="F18" s="234"/>
      <c r="G18" s="235"/>
      <c r="H18" s="235"/>
      <c r="I18" s="235"/>
      <c r="J18" s="247"/>
      <c r="K18" s="728"/>
      <c r="L18" s="234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47"/>
      <c r="Y18" s="247"/>
      <c r="Z18" s="247"/>
      <c r="AA18" s="223"/>
    </row>
    <row r="19" spans="1:28" ht="15.75" customHeight="1" x14ac:dyDescent="0.15">
      <c r="A19" s="110"/>
      <c r="B19" s="975"/>
      <c r="C19" s="979"/>
      <c r="D19" s="983"/>
      <c r="E19" s="264" t="s">
        <v>37</v>
      </c>
      <c r="F19" s="238"/>
      <c r="G19" s="239"/>
      <c r="H19" s="239"/>
      <c r="I19" s="239"/>
      <c r="J19" s="240"/>
      <c r="K19" s="729"/>
      <c r="L19" s="238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40"/>
      <c r="Y19" s="240"/>
      <c r="Z19" s="240"/>
      <c r="AA19" s="241"/>
    </row>
    <row r="20" spans="1:28" ht="15.75" customHeight="1" x14ac:dyDescent="0.15">
      <c r="A20" s="110"/>
      <c r="B20" s="975"/>
      <c r="C20" s="980"/>
      <c r="D20" s="984"/>
      <c r="E20" s="265" t="s">
        <v>39</v>
      </c>
      <c r="F20" s="242"/>
      <c r="G20" s="243"/>
      <c r="H20" s="243"/>
      <c r="I20" s="243"/>
      <c r="J20" s="244"/>
      <c r="K20" s="730"/>
      <c r="L20" s="242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4"/>
      <c r="Y20" s="244"/>
      <c r="Z20" s="244"/>
      <c r="AA20" s="245"/>
    </row>
    <row r="21" spans="1:28" ht="15.75" customHeight="1" x14ac:dyDescent="0.15">
      <c r="A21" s="110"/>
      <c r="B21" s="975"/>
      <c r="C21" s="979"/>
      <c r="D21" s="1001"/>
      <c r="E21" s="266" t="s">
        <v>37</v>
      </c>
      <c r="F21" s="236"/>
      <c r="G21" s="237"/>
      <c r="H21" s="237"/>
      <c r="I21" s="237"/>
      <c r="J21" s="246"/>
      <c r="K21" s="251"/>
      <c r="L21" s="236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46"/>
      <c r="Y21" s="246"/>
      <c r="Z21" s="246"/>
      <c r="AA21" s="219"/>
    </row>
    <row r="22" spans="1:28" ht="15.75" customHeight="1" x14ac:dyDescent="0.15">
      <c r="A22" s="110"/>
      <c r="B22" s="975"/>
      <c r="C22" s="980"/>
      <c r="D22" s="984"/>
      <c r="E22" s="265" t="s">
        <v>39</v>
      </c>
      <c r="F22" s="234"/>
      <c r="G22" s="235"/>
      <c r="H22" s="235"/>
      <c r="I22" s="235"/>
      <c r="J22" s="247"/>
      <c r="K22" s="728"/>
      <c r="L22" s="234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47"/>
      <c r="Y22" s="247"/>
      <c r="Z22" s="247"/>
      <c r="AA22" s="223"/>
    </row>
    <row r="23" spans="1:28" ht="20.25" customHeight="1" x14ac:dyDescent="0.15">
      <c r="A23" s="110"/>
      <c r="B23" s="976"/>
      <c r="C23" s="971" t="s">
        <v>134</v>
      </c>
      <c r="D23" s="972"/>
      <c r="E23" s="973"/>
      <c r="F23" s="502"/>
      <c r="G23" s="259"/>
      <c r="H23" s="259"/>
      <c r="I23" s="259"/>
      <c r="J23" s="503"/>
      <c r="K23" s="650"/>
      <c r="L23" s="502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503"/>
      <c r="Y23" s="503"/>
      <c r="Z23" s="503"/>
      <c r="AA23" s="248"/>
      <c r="AB23" s="112"/>
    </row>
    <row r="24" spans="1:28" ht="15.75" customHeight="1" x14ac:dyDescent="0.15">
      <c r="A24" s="110"/>
      <c r="B24" s="977" t="s">
        <v>192</v>
      </c>
      <c r="C24" s="994"/>
      <c r="D24" s="978"/>
      <c r="E24" s="264" t="s">
        <v>37</v>
      </c>
      <c r="F24" s="251"/>
      <c r="G24" s="237"/>
      <c r="H24" s="237"/>
      <c r="I24" s="237"/>
      <c r="J24" s="246"/>
      <c r="K24" s="251"/>
      <c r="L24" s="236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19"/>
    </row>
    <row r="25" spans="1:28" ht="15.75" customHeight="1" x14ac:dyDescent="0.15">
      <c r="A25" s="110"/>
      <c r="B25" s="975"/>
      <c r="C25" s="994"/>
      <c r="D25" s="978"/>
      <c r="E25" s="265" t="s">
        <v>39</v>
      </c>
      <c r="F25" s="252"/>
      <c r="G25" s="253"/>
      <c r="H25" s="253"/>
      <c r="I25" s="253"/>
      <c r="J25" s="724"/>
      <c r="K25" s="273"/>
      <c r="L25" s="252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23"/>
    </row>
    <row r="26" spans="1:28" ht="15.75" customHeight="1" x14ac:dyDescent="0.15">
      <c r="A26" s="110"/>
      <c r="B26" s="975"/>
      <c r="C26" s="994"/>
      <c r="D26" s="978"/>
      <c r="E26" s="266" t="s">
        <v>37</v>
      </c>
      <c r="F26" s="218"/>
      <c r="G26" s="259"/>
      <c r="H26" s="259"/>
      <c r="I26" s="259"/>
      <c r="J26" s="503"/>
      <c r="K26" s="650"/>
      <c r="L26" s="502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41"/>
    </row>
    <row r="27" spans="1:28" ht="15.75" customHeight="1" x14ac:dyDescent="0.15">
      <c r="A27" s="110"/>
      <c r="B27" s="975"/>
      <c r="C27" s="994"/>
      <c r="D27" s="978"/>
      <c r="E27" s="267" t="s">
        <v>39</v>
      </c>
      <c r="F27" s="257"/>
      <c r="G27" s="258"/>
      <c r="H27" s="258"/>
      <c r="I27" s="258"/>
      <c r="J27" s="260"/>
      <c r="K27" s="696"/>
      <c r="L27" s="257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60"/>
      <c r="Y27" s="260"/>
      <c r="Z27" s="261"/>
      <c r="AA27" s="245"/>
    </row>
    <row r="28" spans="1:28" ht="15.75" customHeight="1" x14ac:dyDescent="0.15">
      <c r="A28" s="110"/>
      <c r="B28" s="975"/>
      <c r="C28" s="979"/>
      <c r="D28" s="978"/>
      <c r="E28" s="264" t="s">
        <v>37</v>
      </c>
      <c r="F28" s="232"/>
      <c r="G28" s="233"/>
      <c r="H28" s="233"/>
      <c r="I28" s="233"/>
      <c r="J28" s="644"/>
      <c r="K28" s="654"/>
      <c r="L28" s="232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19"/>
    </row>
    <row r="29" spans="1:28" ht="15.75" customHeight="1" x14ac:dyDescent="0.15">
      <c r="A29" s="110"/>
      <c r="B29" s="975"/>
      <c r="C29" s="980"/>
      <c r="D29" s="978"/>
      <c r="E29" s="265" t="s">
        <v>39</v>
      </c>
      <c r="F29" s="249"/>
      <c r="G29" s="250"/>
      <c r="H29" s="250"/>
      <c r="I29" s="250"/>
      <c r="J29" s="726"/>
      <c r="K29" s="658"/>
      <c r="L29" s="249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23"/>
    </row>
    <row r="30" spans="1:28" ht="15.75" customHeight="1" x14ac:dyDescent="0.15">
      <c r="A30" s="110"/>
      <c r="B30" s="975"/>
      <c r="C30" s="981"/>
      <c r="D30" s="978"/>
      <c r="E30" s="264" t="s">
        <v>37</v>
      </c>
      <c r="F30" s="232"/>
      <c r="G30" s="233"/>
      <c r="H30" s="233"/>
      <c r="I30" s="233"/>
      <c r="J30" s="644"/>
      <c r="K30" s="654"/>
      <c r="L30" s="232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19"/>
    </row>
    <row r="31" spans="1:28" ht="15.75" customHeight="1" x14ac:dyDescent="0.15">
      <c r="A31" s="110"/>
      <c r="B31" s="975"/>
      <c r="C31" s="982"/>
      <c r="D31" s="978"/>
      <c r="E31" s="265" t="s">
        <v>39</v>
      </c>
      <c r="F31" s="249"/>
      <c r="G31" s="250"/>
      <c r="H31" s="250"/>
      <c r="I31" s="250"/>
      <c r="J31" s="726"/>
      <c r="K31" s="658"/>
      <c r="L31" s="249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23"/>
    </row>
    <row r="32" spans="1:28" ht="15.75" customHeight="1" x14ac:dyDescent="0.15">
      <c r="A32" s="110"/>
      <c r="B32" s="975"/>
      <c r="C32" s="981"/>
      <c r="D32" s="978"/>
      <c r="E32" s="266" t="s">
        <v>37</v>
      </c>
      <c r="F32" s="218"/>
      <c r="G32" s="256"/>
      <c r="H32" s="256"/>
      <c r="I32" s="256"/>
      <c r="J32" s="642"/>
      <c r="K32" s="648"/>
      <c r="L32" s="218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41"/>
    </row>
    <row r="33" spans="1:28" ht="15.75" customHeight="1" x14ac:dyDescent="0.15">
      <c r="A33" s="110"/>
      <c r="B33" s="975"/>
      <c r="C33" s="982"/>
      <c r="D33" s="978"/>
      <c r="E33" s="268" t="s">
        <v>39</v>
      </c>
      <c r="F33" s="221"/>
      <c r="G33" s="262"/>
      <c r="H33" s="262"/>
      <c r="I33" s="262"/>
      <c r="J33" s="694"/>
      <c r="K33" s="695"/>
      <c r="L33" s="221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20"/>
      <c r="AB33" s="112"/>
    </row>
    <row r="34" spans="1:28" ht="21.75" customHeight="1" x14ac:dyDescent="0.15">
      <c r="A34" s="110"/>
      <c r="B34" s="976"/>
      <c r="C34" s="971" t="s">
        <v>134</v>
      </c>
      <c r="D34" s="972"/>
      <c r="E34" s="973"/>
      <c r="F34" s="502"/>
      <c r="G34" s="502"/>
      <c r="H34" s="502"/>
      <c r="I34" s="502"/>
      <c r="J34" s="727"/>
      <c r="K34" s="650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  <c r="AA34" s="248"/>
      <c r="AB34" s="112"/>
    </row>
    <row r="35" spans="1:28" ht="21" customHeight="1" x14ac:dyDescent="0.15">
      <c r="A35" s="110"/>
      <c r="B35" s="933" t="s">
        <v>67</v>
      </c>
      <c r="C35" s="1002"/>
      <c r="D35" s="1002"/>
      <c r="E35" s="1003"/>
      <c r="F35" s="263"/>
      <c r="G35" s="263"/>
      <c r="H35" s="263"/>
      <c r="I35" s="263"/>
      <c r="J35" s="647"/>
      <c r="K35" s="656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24"/>
    </row>
    <row r="36" spans="1:28" ht="101.25" customHeight="1" x14ac:dyDescent="0.15">
      <c r="B36" s="269"/>
      <c r="C36" s="970" t="s">
        <v>313</v>
      </c>
      <c r="D36" s="970"/>
      <c r="E36" s="970"/>
      <c r="F36" s="970"/>
      <c r="G36" s="970"/>
      <c r="H36" s="970"/>
      <c r="I36" s="970"/>
      <c r="J36" s="970"/>
      <c r="K36" s="970"/>
      <c r="L36" s="970"/>
      <c r="M36" s="970"/>
      <c r="N36" s="970"/>
      <c r="O36" s="970"/>
      <c r="P36" s="970"/>
      <c r="Q36" s="970"/>
      <c r="R36" s="970"/>
      <c r="S36" s="970"/>
      <c r="T36" s="970"/>
      <c r="U36" s="970"/>
      <c r="V36" s="970"/>
      <c r="W36" s="970"/>
      <c r="X36" s="970"/>
      <c r="Y36" s="970"/>
      <c r="Z36" s="970"/>
      <c r="AA36" s="970"/>
    </row>
    <row r="37" spans="1:28" ht="20.25" customHeight="1" x14ac:dyDescent="0.15">
      <c r="B37" s="79"/>
    </row>
    <row r="38" spans="1:28" ht="20.25" customHeight="1" x14ac:dyDescent="0.15">
      <c r="B38" s="79"/>
    </row>
  </sheetData>
  <protectedRanges>
    <protectedRange sqref="E5:E34" name="範囲1"/>
  </protectedRanges>
  <mergeCells count="40">
    <mergeCell ref="D15:D16"/>
    <mergeCell ref="D17:D18"/>
    <mergeCell ref="D11:D12"/>
    <mergeCell ref="B35:E35"/>
    <mergeCell ref="D19:D20"/>
    <mergeCell ref="D21:D22"/>
    <mergeCell ref="D30:D31"/>
    <mergeCell ref="D32:D33"/>
    <mergeCell ref="C19:C20"/>
    <mergeCell ref="C21:C22"/>
    <mergeCell ref="C24:C25"/>
    <mergeCell ref="D13:D14"/>
    <mergeCell ref="C26:C27"/>
    <mergeCell ref="C9:C10"/>
    <mergeCell ref="C11:C12"/>
    <mergeCell ref="F3:Z3"/>
    <mergeCell ref="AA3:AA4"/>
    <mergeCell ref="B1:AA1"/>
    <mergeCell ref="C5:C6"/>
    <mergeCell ref="D7:D8"/>
    <mergeCell ref="B3:B4"/>
    <mergeCell ref="C3:C4"/>
    <mergeCell ref="D3:E4"/>
    <mergeCell ref="D5:D6"/>
    <mergeCell ref="C36:AA36"/>
    <mergeCell ref="C23:E23"/>
    <mergeCell ref="B5:B23"/>
    <mergeCell ref="C34:E34"/>
    <mergeCell ref="B24:B34"/>
    <mergeCell ref="D24:D25"/>
    <mergeCell ref="D26:D27"/>
    <mergeCell ref="D28:D29"/>
    <mergeCell ref="C13:C14"/>
    <mergeCell ref="C7:C8"/>
    <mergeCell ref="C15:C16"/>
    <mergeCell ref="C17:C18"/>
    <mergeCell ref="C28:C29"/>
    <mergeCell ref="C30:C31"/>
    <mergeCell ref="C32:C33"/>
    <mergeCell ref="D9:D10"/>
  </mergeCells>
  <phoneticPr fontId="2"/>
  <printOptions horizontalCentered="1"/>
  <pageMargins left="0.47244094488188981" right="0.47244094488188981" top="0.98425196850393704" bottom="0.70866141732283472" header="0.51181102362204722" footer="0.51181102362204722"/>
  <pageSetup paperSize="8" scale="72" fitToHeight="0" orientation="landscape" r:id="rId1"/>
  <headerFooter alignWithMargins="0">
    <oddHeader>&amp;R&amp;14（&amp;A）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44"/>
  <sheetViews>
    <sheetView showGridLines="0" view="pageBreakPreview" zoomScale="40" zoomScaleNormal="75" zoomScaleSheetLayoutView="40" workbookViewId="0">
      <selection activeCell="E6" sqref="E6:Y6"/>
    </sheetView>
  </sheetViews>
  <sheetFormatPr defaultColWidth="9" defaultRowHeight="30" customHeight="1" x14ac:dyDescent="0.15"/>
  <cols>
    <col min="1" max="1" width="9" style="65"/>
    <col min="2" max="2" width="5.25" style="101" customWidth="1"/>
    <col min="3" max="3" width="34.5" style="101" customWidth="1"/>
    <col min="4" max="4" width="16.125" style="101" customWidth="1"/>
    <col min="5" max="25" width="14" style="65" customWidth="1"/>
    <col min="26" max="26" width="17.625" style="65" customWidth="1"/>
    <col min="27" max="27" width="2.375" style="65" hidden="1" customWidth="1"/>
    <col min="28" max="28" width="17.625" style="65" hidden="1" customWidth="1"/>
    <col min="29" max="16384" width="9" style="65"/>
  </cols>
  <sheetData>
    <row r="1" spans="1:26" ht="18.600000000000001" customHeight="1" x14ac:dyDescent="0.15">
      <c r="B1" s="98"/>
      <c r="C1" s="98"/>
      <c r="D1" s="98"/>
    </row>
    <row r="2" spans="1:26" s="100" customFormat="1" ht="21" customHeight="1" x14ac:dyDescent="0.15">
      <c r="B2" s="275"/>
      <c r="C2" s="99"/>
      <c r="D2" s="99"/>
    </row>
    <row r="3" spans="1:26" s="100" customFormat="1" ht="36.75" customHeight="1" x14ac:dyDescent="0.15">
      <c r="B3" s="1009" t="s">
        <v>137</v>
      </c>
      <c r="C3" s="1009"/>
      <c r="D3" s="1009"/>
      <c r="E3" s="1009"/>
      <c r="F3" s="1009"/>
      <c r="G3" s="1009"/>
      <c r="H3" s="1009"/>
      <c r="I3" s="1009"/>
      <c r="J3" s="1009"/>
      <c r="K3" s="1009"/>
      <c r="L3" s="1009"/>
      <c r="M3" s="1009"/>
      <c r="N3" s="1009"/>
      <c r="O3" s="1009"/>
      <c r="P3" s="1009"/>
      <c r="Q3" s="1009"/>
      <c r="R3" s="1009"/>
      <c r="S3" s="1009"/>
      <c r="T3" s="1009"/>
      <c r="U3" s="1009"/>
      <c r="V3" s="1009"/>
      <c r="W3" s="1009"/>
      <c r="X3" s="1009"/>
      <c r="Y3" s="1009"/>
      <c r="Z3" s="1009"/>
    </row>
    <row r="4" spans="1:26" s="100" customFormat="1" ht="21" customHeight="1" x14ac:dyDescent="0.15">
      <c r="C4" s="99"/>
      <c r="D4" s="99"/>
      <c r="Z4" s="277" t="s">
        <v>55</v>
      </c>
    </row>
    <row r="5" spans="1:26" ht="20.100000000000001" customHeight="1" x14ac:dyDescent="0.15">
      <c r="B5" s="956" t="s">
        <v>73</v>
      </c>
      <c r="C5" s="957"/>
      <c r="D5" s="954" t="s">
        <v>71</v>
      </c>
      <c r="E5" s="1013" t="s">
        <v>68</v>
      </c>
      <c r="F5" s="1014"/>
      <c r="G5" s="1014"/>
      <c r="H5" s="1014"/>
      <c r="I5" s="1014"/>
      <c r="J5" s="1014"/>
      <c r="K5" s="1014"/>
      <c r="L5" s="1014"/>
      <c r="M5" s="1014"/>
      <c r="N5" s="1014"/>
      <c r="O5" s="1014"/>
      <c r="P5" s="1014"/>
      <c r="Q5" s="1014"/>
      <c r="R5" s="1014"/>
      <c r="S5" s="1014"/>
      <c r="T5" s="1014"/>
      <c r="U5" s="1014"/>
      <c r="V5" s="1014"/>
      <c r="W5" s="1014"/>
      <c r="X5" s="1014"/>
      <c r="Y5" s="1014"/>
      <c r="Z5" s="961" t="s">
        <v>69</v>
      </c>
    </row>
    <row r="6" spans="1:26" s="101" customFormat="1" ht="36.75" customHeight="1" thickBot="1" x14ac:dyDescent="0.2">
      <c r="B6" s="1011"/>
      <c r="C6" s="1012"/>
      <c r="D6" s="955"/>
      <c r="E6" s="1168" t="s">
        <v>354</v>
      </c>
      <c r="F6" s="1169" t="s">
        <v>170</v>
      </c>
      <c r="G6" s="1169" t="s">
        <v>171</v>
      </c>
      <c r="H6" s="1169" t="s">
        <v>172</v>
      </c>
      <c r="I6" s="1170" t="s">
        <v>173</v>
      </c>
      <c r="J6" s="1168" t="s">
        <v>358</v>
      </c>
      <c r="K6" s="1169" t="s">
        <v>175</v>
      </c>
      <c r="L6" s="1169" t="s">
        <v>176</v>
      </c>
      <c r="M6" s="1169" t="s">
        <v>177</v>
      </c>
      <c r="N6" s="1169" t="s">
        <v>178</v>
      </c>
      <c r="O6" s="1169" t="s">
        <v>179</v>
      </c>
      <c r="P6" s="1169" t="s">
        <v>180</v>
      </c>
      <c r="Q6" s="1169" t="s">
        <v>181</v>
      </c>
      <c r="R6" s="1169" t="s">
        <v>182</v>
      </c>
      <c r="S6" s="1169" t="s">
        <v>183</v>
      </c>
      <c r="T6" s="1169" t="s">
        <v>184</v>
      </c>
      <c r="U6" s="1169" t="s">
        <v>185</v>
      </c>
      <c r="V6" s="1169" t="s">
        <v>186</v>
      </c>
      <c r="W6" s="1169" t="s">
        <v>187</v>
      </c>
      <c r="X6" s="1169" t="s">
        <v>349</v>
      </c>
      <c r="Y6" s="197" t="s">
        <v>350</v>
      </c>
      <c r="Z6" s="955"/>
    </row>
    <row r="7" spans="1:26" ht="27.95" customHeight="1" thickTop="1" x14ac:dyDescent="0.15">
      <c r="A7" s="60"/>
      <c r="B7" s="1015" t="s">
        <v>231</v>
      </c>
      <c r="C7" s="279"/>
      <c r="D7" s="280"/>
      <c r="E7" s="281"/>
      <c r="F7" s="281"/>
      <c r="G7" s="281"/>
      <c r="H7" s="281"/>
      <c r="I7" s="711"/>
      <c r="J7" s="718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130"/>
    </row>
    <row r="8" spans="1:26" ht="27.95" customHeight="1" x14ac:dyDescent="0.15">
      <c r="A8" s="60"/>
      <c r="B8" s="1005"/>
      <c r="C8" s="282"/>
      <c r="D8" s="283"/>
      <c r="E8" s="218"/>
      <c r="F8" s="218"/>
      <c r="G8" s="218"/>
      <c r="H8" s="218"/>
      <c r="I8" s="712"/>
      <c r="J8" s="64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131"/>
    </row>
    <row r="9" spans="1:26" ht="27.95" customHeight="1" x14ac:dyDescent="0.15">
      <c r="A9" s="60"/>
      <c r="B9" s="1005"/>
      <c r="C9" s="282"/>
      <c r="D9" s="283"/>
      <c r="E9" s="218"/>
      <c r="F9" s="218"/>
      <c r="G9" s="218"/>
      <c r="H9" s="218"/>
      <c r="I9" s="712"/>
      <c r="J9" s="64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131"/>
    </row>
    <row r="10" spans="1:26" ht="27.95" customHeight="1" x14ac:dyDescent="0.15">
      <c r="A10" s="60"/>
      <c r="B10" s="1005"/>
      <c r="C10" s="282"/>
      <c r="D10" s="283"/>
      <c r="E10" s="218"/>
      <c r="F10" s="218"/>
      <c r="G10" s="218"/>
      <c r="H10" s="218"/>
      <c r="I10" s="712"/>
      <c r="J10" s="64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131"/>
    </row>
    <row r="11" spans="1:26" ht="27.95" customHeight="1" x14ac:dyDescent="0.15">
      <c r="A11" s="60"/>
      <c r="B11" s="1005"/>
      <c r="C11" s="282"/>
      <c r="D11" s="283"/>
      <c r="E11" s="218"/>
      <c r="F11" s="218"/>
      <c r="G11" s="218"/>
      <c r="H11" s="218"/>
      <c r="I11" s="712"/>
      <c r="J11" s="64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131"/>
    </row>
    <row r="12" spans="1:26" ht="27.95" customHeight="1" x14ac:dyDescent="0.15">
      <c r="A12" s="60"/>
      <c r="B12" s="1005"/>
      <c r="C12" s="282"/>
      <c r="D12" s="283"/>
      <c r="E12" s="218"/>
      <c r="F12" s="218"/>
      <c r="G12" s="218"/>
      <c r="H12" s="218"/>
      <c r="I12" s="712"/>
      <c r="J12" s="64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131"/>
    </row>
    <row r="13" spans="1:26" ht="27.95" customHeight="1" x14ac:dyDescent="0.15">
      <c r="A13" s="60"/>
      <c r="B13" s="1005"/>
      <c r="C13" s="282"/>
      <c r="D13" s="283"/>
      <c r="E13" s="218"/>
      <c r="F13" s="218"/>
      <c r="G13" s="218"/>
      <c r="H13" s="218"/>
      <c r="I13" s="712"/>
      <c r="J13" s="64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131"/>
    </row>
    <row r="14" spans="1:26" ht="27.95" customHeight="1" x14ac:dyDescent="0.15">
      <c r="A14" s="60"/>
      <c r="B14" s="1005"/>
      <c r="C14" s="282"/>
      <c r="D14" s="283"/>
      <c r="E14" s="218"/>
      <c r="F14" s="218"/>
      <c r="G14" s="218"/>
      <c r="H14" s="218"/>
      <c r="I14" s="712"/>
      <c r="J14" s="64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131"/>
    </row>
    <row r="15" spans="1:26" ht="27.95" customHeight="1" x14ac:dyDescent="0.15">
      <c r="A15" s="60"/>
      <c r="B15" s="1005"/>
      <c r="C15" s="282"/>
      <c r="D15" s="283"/>
      <c r="E15" s="218"/>
      <c r="F15" s="218"/>
      <c r="G15" s="218"/>
      <c r="H15" s="218"/>
      <c r="I15" s="712"/>
      <c r="J15" s="64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131"/>
    </row>
    <row r="16" spans="1:26" ht="27.95" customHeight="1" x14ac:dyDescent="0.15">
      <c r="A16" s="60"/>
      <c r="B16" s="1005"/>
      <c r="C16" s="282"/>
      <c r="D16" s="283"/>
      <c r="E16" s="218"/>
      <c r="F16" s="218"/>
      <c r="G16" s="218"/>
      <c r="H16" s="218"/>
      <c r="I16" s="712"/>
      <c r="J16" s="64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131"/>
    </row>
    <row r="17" spans="1:26" ht="27.95" customHeight="1" x14ac:dyDescent="0.15">
      <c r="A17" s="60"/>
      <c r="B17" s="1005"/>
      <c r="C17" s="282"/>
      <c r="D17" s="283"/>
      <c r="E17" s="218"/>
      <c r="F17" s="218"/>
      <c r="G17" s="218"/>
      <c r="H17" s="218"/>
      <c r="I17" s="712"/>
      <c r="J17" s="64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131"/>
    </row>
    <row r="18" spans="1:26" ht="27.95" customHeight="1" x14ac:dyDescent="0.15">
      <c r="A18" s="60"/>
      <c r="B18" s="1005"/>
      <c r="C18" s="282"/>
      <c r="D18" s="283"/>
      <c r="E18" s="218"/>
      <c r="F18" s="218"/>
      <c r="G18" s="218"/>
      <c r="H18" s="218"/>
      <c r="I18" s="712"/>
      <c r="J18" s="64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131"/>
    </row>
    <row r="19" spans="1:26" ht="27.95" customHeight="1" x14ac:dyDescent="0.15">
      <c r="A19" s="60"/>
      <c r="B19" s="1005"/>
      <c r="C19" s="282"/>
      <c r="D19" s="283"/>
      <c r="E19" s="218"/>
      <c r="F19" s="218"/>
      <c r="G19" s="218"/>
      <c r="H19" s="218"/>
      <c r="I19" s="712"/>
      <c r="J19" s="64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131"/>
    </row>
    <row r="20" spans="1:26" ht="27.95" customHeight="1" x14ac:dyDescent="0.15">
      <c r="A20" s="60"/>
      <c r="B20" s="1005"/>
      <c r="C20" s="282"/>
      <c r="D20" s="283"/>
      <c r="E20" s="218"/>
      <c r="F20" s="218"/>
      <c r="G20" s="218"/>
      <c r="H20" s="218"/>
      <c r="I20" s="712"/>
      <c r="J20" s="64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131"/>
    </row>
    <row r="21" spans="1:26" ht="27.95" customHeight="1" x14ac:dyDescent="0.15">
      <c r="A21" s="60"/>
      <c r="B21" s="1005"/>
      <c r="C21" s="282"/>
      <c r="D21" s="283"/>
      <c r="E21" s="218"/>
      <c r="F21" s="218"/>
      <c r="G21" s="218"/>
      <c r="H21" s="218"/>
      <c r="I21" s="712"/>
      <c r="J21" s="64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131"/>
    </row>
    <row r="22" spans="1:26" ht="27.95" customHeight="1" x14ac:dyDescent="0.15">
      <c r="A22" s="60"/>
      <c r="B22" s="1005"/>
      <c r="C22" s="284"/>
      <c r="D22" s="285"/>
      <c r="E22" s="221"/>
      <c r="F22" s="262"/>
      <c r="G22" s="262"/>
      <c r="H22" s="262"/>
      <c r="I22" s="694"/>
      <c r="J22" s="695"/>
      <c r="K22" s="221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131"/>
    </row>
    <row r="23" spans="1:26" ht="27.95" customHeight="1" x14ac:dyDescent="0.15">
      <c r="A23" s="60"/>
      <c r="B23" s="1005"/>
      <c r="C23" s="284"/>
      <c r="D23" s="285"/>
      <c r="E23" s="221"/>
      <c r="F23" s="262"/>
      <c r="G23" s="262"/>
      <c r="H23" s="262"/>
      <c r="I23" s="694"/>
      <c r="J23" s="695"/>
      <c r="K23" s="221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131"/>
    </row>
    <row r="24" spans="1:26" ht="27.95" customHeight="1" x14ac:dyDescent="0.15">
      <c r="A24" s="60"/>
      <c r="B24" s="1005"/>
      <c r="C24" s="284"/>
      <c r="D24" s="285"/>
      <c r="E24" s="221"/>
      <c r="F24" s="262"/>
      <c r="G24" s="262"/>
      <c r="H24" s="262"/>
      <c r="I24" s="694"/>
      <c r="J24" s="695"/>
      <c r="K24" s="221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131"/>
    </row>
    <row r="25" spans="1:26" ht="27.95" customHeight="1" x14ac:dyDescent="0.15">
      <c r="A25" s="60"/>
      <c r="B25" s="1005"/>
      <c r="C25" s="284"/>
      <c r="D25" s="285"/>
      <c r="E25" s="221"/>
      <c r="F25" s="221"/>
      <c r="G25" s="221"/>
      <c r="H25" s="221"/>
      <c r="I25" s="694"/>
      <c r="J25" s="695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62"/>
      <c r="V25" s="221"/>
      <c r="W25" s="221"/>
      <c r="X25" s="221"/>
      <c r="Y25" s="221"/>
      <c r="Z25" s="131"/>
    </row>
    <row r="26" spans="1:26" ht="27.95" customHeight="1" x14ac:dyDescent="0.15">
      <c r="A26" s="60"/>
      <c r="B26" s="1005"/>
      <c r="C26" s="284"/>
      <c r="D26" s="285"/>
      <c r="E26" s="221"/>
      <c r="F26" s="262"/>
      <c r="G26" s="262"/>
      <c r="H26" s="262"/>
      <c r="I26" s="694"/>
      <c r="J26" s="695"/>
      <c r="K26" s="221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131"/>
    </row>
    <row r="27" spans="1:26" ht="27.95" customHeight="1" x14ac:dyDescent="0.15">
      <c r="A27" s="60"/>
      <c r="B27" s="1005"/>
      <c r="C27" s="284"/>
      <c r="D27" s="285"/>
      <c r="E27" s="221"/>
      <c r="F27" s="262"/>
      <c r="G27" s="262"/>
      <c r="H27" s="262"/>
      <c r="I27" s="694"/>
      <c r="J27" s="695"/>
      <c r="K27" s="221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131"/>
    </row>
    <row r="28" spans="1:26" ht="27.95" customHeight="1" x14ac:dyDescent="0.15">
      <c r="A28" s="60"/>
      <c r="B28" s="1005"/>
      <c r="C28" s="284"/>
      <c r="D28" s="284"/>
      <c r="E28" s="221"/>
      <c r="F28" s="262"/>
      <c r="G28" s="262"/>
      <c r="H28" s="262"/>
      <c r="I28" s="694"/>
      <c r="J28" s="695"/>
      <c r="K28" s="221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131"/>
    </row>
    <row r="29" spans="1:26" ht="27.95" customHeight="1" x14ac:dyDescent="0.15">
      <c r="A29" s="60"/>
      <c r="B29" s="1005"/>
      <c r="C29" s="284"/>
      <c r="D29" s="284"/>
      <c r="E29" s="221"/>
      <c r="F29" s="262"/>
      <c r="G29" s="262"/>
      <c r="H29" s="262"/>
      <c r="I29" s="694"/>
      <c r="J29" s="695"/>
      <c r="K29" s="221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131"/>
    </row>
    <row r="30" spans="1:26" ht="27.95" customHeight="1" x14ac:dyDescent="0.15">
      <c r="A30" s="60"/>
      <c r="B30" s="1005"/>
      <c r="C30" s="284"/>
      <c r="D30" s="284"/>
      <c r="E30" s="221"/>
      <c r="F30" s="262"/>
      <c r="G30" s="262"/>
      <c r="H30" s="262"/>
      <c r="I30" s="694"/>
      <c r="J30" s="695"/>
      <c r="K30" s="221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131"/>
    </row>
    <row r="31" spans="1:26" ht="27.95" customHeight="1" x14ac:dyDescent="0.15">
      <c r="A31" s="60"/>
      <c r="B31" s="1005"/>
      <c r="C31" s="284"/>
      <c r="D31" s="284"/>
      <c r="E31" s="221"/>
      <c r="F31" s="221"/>
      <c r="G31" s="221"/>
      <c r="H31" s="221"/>
      <c r="I31" s="713"/>
      <c r="J31" s="695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131"/>
    </row>
    <row r="32" spans="1:26" ht="27.95" customHeight="1" x14ac:dyDescent="0.15">
      <c r="A32" s="60"/>
      <c r="B32" s="1005"/>
      <c r="C32" s="286"/>
      <c r="D32" s="285"/>
      <c r="E32" s="221"/>
      <c r="F32" s="262"/>
      <c r="G32" s="262"/>
      <c r="H32" s="262"/>
      <c r="I32" s="694"/>
      <c r="J32" s="695"/>
      <c r="K32" s="221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132"/>
    </row>
    <row r="33" spans="1:28" ht="27.95" customHeight="1" x14ac:dyDescent="0.15">
      <c r="A33" s="101"/>
      <c r="B33" s="1006"/>
      <c r="C33" s="1016" t="s">
        <v>4</v>
      </c>
      <c r="D33" s="1017"/>
      <c r="E33" s="287"/>
      <c r="F33" s="287"/>
      <c r="G33" s="287"/>
      <c r="H33" s="287"/>
      <c r="I33" s="714"/>
      <c r="J33" s="719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133"/>
      <c r="AB33" s="102">
        <f>SUM(Z7:Z38)</f>
        <v>0</v>
      </c>
    </row>
    <row r="34" spans="1:28" ht="27.95" customHeight="1" x14ac:dyDescent="0.15">
      <c r="B34" s="1004" t="s">
        <v>191</v>
      </c>
      <c r="C34" s="282"/>
      <c r="D34" s="285"/>
      <c r="E34" s="227"/>
      <c r="F34" s="227"/>
      <c r="G34" s="227"/>
      <c r="H34" s="227"/>
      <c r="I34" s="715"/>
      <c r="J34" s="720"/>
      <c r="K34" s="178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123"/>
    </row>
    <row r="35" spans="1:28" ht="27.95" customHeight="1" x14ac:dyDescent="0.15">
      <c r="B35" s="1005"/>
      <c r="C35" s="282"/>
      <c r="D35" s="285"/>
      <c r="E35" s="227"/>
      <c r="F35" s="227"/>
      <c r="G35" s="227"/>
      <c r="H35" s="227"/>
      <c r="I35" s="715"/>
      <c r="J35" s="720"/>
      <c r="K35" s="178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123"/>
    </row>
    <row r="36" spans="1:28" ht="27.95" customHeight="1" x14ac:dyDescent="0.15">
      <c r="B36" s="1005"/>
      <c r="C36" s="284"/>
      <c r="D36" s="285"/>
      <c r="E36" s="178"/>
      <c r="F36" s="227"/>
      <c r="G36" s="227"/>
      <c r="H36" s="227"/>
      <c r="I36" s="715"/>
      <c r="J36" s="720"/>
      <c r="K36" s="178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123"/>
    </row>
    <row r="37" spans="1:28" ht="27.95" customHeight="1" x14ac:dyDescent="0.15">
      <c r="B37" s="1005"/>
      <c r="C37" s="289"/>
      <c r="D37" s="290"/>
      <c r="E37" s="229"/>
      <c r="F37" s="230"/>
      <c r="G37" s="230"/>
      <c r="H37" s="230"/>
      <c r="I37" s="716"/>
      <c r="J37" s="721"/>
      <c r="K37" s="229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123"/>
    </row>
    <row r="38" spans="1:28" ht="27.95" customHeight="1" x14ac:dyDescent="0.15">
      <c r="B38" s="1005"/>
      <c r="C38" s="288"/>
      <c r="D38" s="288"/>
      <c r="E38" s="179"/>
      <c r="F38" s="228"/>
      <c r="G38" s="228"/>
      <c r="H38" s="228"/>
      <c r="I38" s="663"/>
      <c r="J38" s="670"/>
      <c r="K38" s="179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124"/>
    </row>
    <row r="39" spans="1:28" ht="27.95" customHeight="1" x14ac:dyDescent="0.15">
      <c r="A39" s="101"/>
      <c r="B39" s="1006"/>
      <c r="C39" s="1007" t="s">
        <v>72</v>
      </c>
      <c r="D39" s="1008"/>
      <c r="E39" s="125"/>
      <c r="F39" s="125"/>
      <c r="G39" s="125"/>
      <c r="H39" s="125"/>
      <c r="I39" s="717"/>
      <c r="J39" s="722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6"/>
      <c r="AB39" s="102">
        <f>SUM(Z34:Z79)</f>
        <v>0</v>
      </c>
    </row>
    <row r="40" spans="1:28" ht="27.95" customHeight="1" x14ac:dyDescent="0.15">
      <c r="B40" s="951" t="s">
        <v>70</v>
      </c>
      <c r="C40" s="952"/>
      <c r="D40" s="278"/>
      <c r="E40" s="125"/>
      <c r="F40" s="125"/>
      <c r="G40" s="125"/>
      <c r="H40" s="125"/>
      <c r="I40" s="717"/>
      <c r="J40" s="722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6"/>
      <c r="AB40" s="102" t="e">
        <f>AB33+#REF!+#REF!</f>
        <v>#REF!</v>
      </c>
    </row>
    <row r="41" spans="1:28" ht="120.75" customHeight="1" x14ac:dyDescent="0.15">
      <c r="B41" s="65"/>
      <c r="C41" s="1010" t="s">
        <v>314</v>
      </c>
      <c r="D41" s="1010"/>
      <c r="E41" s="1010"/>
      <c r="F41" s="1010"/>
      <c r="G41" s="1010"/>
      <c r="H41" s="1010"/>
      <c r="I41" s="1010"/>
      <c r="J41" s="1010"/>
      <c r="K41" s="1010"/>
      <c r="L41" s="1010"/>
      <c r="M41" s="1010"/>
      <c r="N41" s="1010"/>
      <c r="O41" s="1010"/>
      <c r="P41" s="1010"/>
      <c r="Q41" s="1010"/>
      <c r="R41" s="1010"/>
      <c r="S41" s="1010"/>
      <c r="T41" s="1010"/>
      <c r="U41" s="1010"/>
      <c r="V41" s="1010"/>
      <c r="W41" s="1010"/>
      <c r="X41" s="1010"/>
      <c r="Y41" s="1010"/>
      <c r="Z41" s="1010"/>
      <c r="AB41" s="115"/>
    </row>
    <row r="42" spans="1:28" ht="24" customHeight="1" x14ac:dyDescent="0.15">
      <c r="B42" s="16" t="s">
        <v>86</v>
      </c>
      <c r="C42" s="127"/>
      <c r="D42" s="15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B42" s="115"/>
    </row>
    <row r="43" spans="1:28" ht="24" customHeight="1" x14ac:dyDescent="0.15">
      <c r="B43" s="16" t="s">
        <v>87</v>
      </c>
      <c r="C43" s="127"/>
      <c r="D43" s="127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</row>
    <row r="44" spans="1:28" ht="24" customHeight="1" x14ac:dyDescent="0.15">
      <c r="B44" s="16" t="s">
        <v>88</v>
      </c>
      <c r="C44" s="127"/>
      <c r="D44" s="127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</sheetData>
  <mergeCells count="11">
    <mergeCell ref="B34:B39"/>
    <mergeCell ref="C39:D39"/>
    <mergeCell ref="B3:Z3"/>
    <mergeCell ref="C41:Z41"/>
    <mergeCell ref="B5:C6"/>
    <mergeCell ref="D5:D6"/>
    <mergeCell ref="E5:Y5"/>
    <mergeCell ref="Z5:Z6"/>
    <mergeCell ref="B40:C40"/>
    <mergeCell ref="B7:B33"/>
    <mergeCell ref="C33:D3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8" scale="54" orientation="landscape" r:id="rId1"/>
  <headerFooter alignWithMargins="0">
    <oddHeader>&amp;R&amp;20（&amp;A）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（様式8-1）</vt:lpstr>
      <vt:lpstr>（様式8-2-1）</vt:lpstr>
      <vt:lpstr>(様式8-2-2)</vt:lpstr>
      <vt:lpstr>（様式8-3）</vt:lpstr>
      <vt:lpstr>（様式8-4）</vt:lpstr>
      <vt:lpstr>様式8-5</vt:lpstr>
      <vt:lpstr>様式8-6</vt:lpstr>
      <vt:lpstr>様式8-7</vt:lpstr>
      <vt:lpstr>様式8-8</vt:lpstr>
      <vt:lpstr>様式8-9</vt:lpstr>
      <vt:lpstr>様式8-10</vt:lpstr>
      <vt:lpstr>様式8-11</vt:lpstr>
      <vt:lpstr>様式8-12</vt:lpstr>
      <vt:lpstr>様式8-13</vt:lpstr>
      <vt:lpstr>様式8-14</vt:lpstr>
      <vt:lpstr>様式8-15</vt:lpstr>
      <vt:lpstr>（様式8-16）</vt:lpstr>
      <vt:lpstr>（様式8-17）</vt:lpstr>
      <vt:lpstr>'（様式8-16）'!Print_Area</vt:lpstr>
      <vt:lpstr>'（様式8-17）'!Print_Area</vt:lpstr>
      <vt:lpstr>'（様式8-2-1）'!Print_Area</vt:lpstr>
      <vt:lpstr>'(様式8-2-2)'!Print_Area</vt:lpstr>
      <vt:lpstr>'（様式8-3）'!Print_Area</vt:lpstr>
      <vt:lpstr>'（様式8-4）'!Print_Area</vt:lpstr>
      <vt:lpstr>'様式8-10'!Print_Area</vt:lpstr>
      <vt:lpstr>'様式8-11'!Print_Area</vt:lpstr>
      <vt:lpstr>'様式8-12'!Print_Area</vt:lpstr>
      <vt:lpstr>'様式8-13'!Print_Area</vt:lpstr>
      <vt:lpstr>'様式8-14'!Print_Area</vt:lpstr>
      <vt:lpstr>'様式8-15'!Print_Area</vt:lpstr>
      <vt:lpstr>'様式8-5'!Print_Area</vt:lpstr>
      <vt:lpstr>'様式8-6'!Print_Area</vt:lpstr>
      <vt:lpstr>'様式8-7'!Print_Area</vt:lpstr>
      <vt:lpstr>'様式8-8'!Print_Area</vt:lpstr>
      <vt:lpstr>'様式8-9'!Print_Area</vt:lpstr>
      <vt:lpstr>'様式8-8'!Print_Titles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1900-12-31T15:00:00Z</cp:lastPrinted>
  <dcterms:created xsi:type="dcterms:W3CDTF">1900-12-31T15:00:00Z</dcterms:created>
  <dcterms:modified xsi:type="dcterms:W3CDTF">2019-07-28T06:09:04Z</dcterms:modified>
</cp:coreProperties>
</file>